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F270443F-6583-411B-A453-859B30C4BAD3}" xr6:coauthVersionLast="47" xr6:coauthVersionMax="47" xr10:uidLastSave="{00000000-0000-0000-0000-000000000000}"/>
  <bookViews>
    <workbookView xWindow="735" yWindow="735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別紙_CSVファイルレイアウト!$G$61:$G$63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別紙_CSVファイルレイアウト!$A$61:$A$64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8" i="8" l="1"/>
  <c r="AD48" i="8"/>
  <c r="AG47" i="8"/>
  <c r="AG49" i="8" s="1"/>
  <c r="AD47" i="8"/>
  <c r="AD49" i="8" s="1"/>
  <c r="A45" i="8"/>
  <c r="AC34" i="8"/>
  <c r="Z34" i="8"/>
  <c r="A34" i="8"/>
  <c r="Z25" i="8"/>
  <c r="Z26" i="8"/>
  <c r="Z27" i="8"/>
  <c r="Z28" i="8"/>
  <c r="Z29" i="8"/>
  <c r="Z30" i="8"/>
  <c r="Z31" i="8"/>
  <c r="Z32" i="8"/>
  <c r="Z33" i="8"/>
  <c r="A44" i="8"/>
  <c r="A35" i="8"/>
  <c r="AC24" i="8"/>
  <c r="Z24" i="8"/>
  <c r="A24" i="8"/>
  <c r="A26" i="8"/>
  <c r="A27" i="8"/>
  <c r="A28" i="8"/>
  <c r="A29" i="8"/>
  <c r="A30" i="8"/>
  <c r="A31" i="8"/>
  <c r="A32" i="8"/>
  <c r="A33" i="8"/>
  <c r="A36" i="8"/>
  <c r="A37" i="8"/>
  <c r="A38" i="8"/>
  <c r="A39" i="8"/>
  <c r="A40" i="8"/>
  <c r="A41" i="8"/>
  <c r="A42" i="8"/>
  <c r="A43" i="8"/>
  <c r="A25" i="8"/>
  <c r="AC26" i="8"/>
  <c r="AC27" i="8"/>
  <c r="AC28" i="8"/>
  <c r="AC29" i="8"/>
  <c r="AC30" i="8"/>
  <c r="AC31" i="8"/>
  <c r="AC32" i="8"/>
  <c r="AC33" i="8"/>
  <c r="AC25" i="8"/>
  <c r="AC46" i="8" l="1"/>
</calcChain>
</file>

<file path=xl/sharedStrings.xml><?xml version="1.0" encoding="utf-8"?>
<sst xmlns="http://schemas.openxmlformats.org/spreadsheetml/2006/main" count="414" uniqueCount="176">
  <si>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</si>
  <si>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</si>
  <si>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</si>
  <si>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</si>
  <si>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</si>
  <si>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</si>
  <si>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</si>
  <si>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</si>
  <si>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</si>
  <si>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</si>
  <si>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</si>
  <si>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</si>
  <si>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</si>
  <si>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</si>
  <si>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</si>
  <si>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</si>
  <si>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</si>
  <si>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</si>
  <si>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</si>
  <si>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</si>
  <si>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</si>
  <si>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</si>
  <si>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</si>
  <si>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</si>
  <si>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</si>
  <si>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</si>
  <si>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</si>
  <si>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</si>
  <si>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</si>
  <si>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</si>
  <si>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</si>
  <si>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</si>
  <si>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</si>
  <si>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</si>
  <si>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</si>
  <si>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</si>
  <si>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</si>
  <si>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</si>
  <si>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</si>
  <si>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</si>
  <si>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</si>
  <si>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</si>
  <si>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</si>
  <si>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</si>
  <si>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</si>
  <si>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</si>
  <si>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</si>
  <si>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</si>
  <si>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</si>
  <si>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</si>
  <si>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</si>
  <si>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</si>
  <si>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</si>
  <si>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</si>
  <si>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</si>
  <si>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</si>
  <si>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</si>
  <si>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</si>
  <si>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</si>
  <si>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</si>
  <si>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</si>
  <si>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</si>
  <si>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</si>
  <si>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</si>
  <si>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</si>
  <si>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</si>
  <si>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</si>
  <si>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履歴番号</t>
    <rPh sb="0" eb="2">
      <t>リレキ</t>
    </rPh>
    <rPh sb="2" eb="4">
      <t>バンゴウ</t>
    </rPh>
    <phoneticPr fontId="5"/>
  </si>
  <si>
    <t>最新フラグ</t>
    <rPh sb="0" eb="2">
      <t>サイシン</t>
    </rPh>
    <phoneticPr fontId="5"/>
  </si>
  <si>
    <t>精密健診実施日</t>
    <rPh sb="4" eb="7">
      <t>ジッシビ</t>
    </rPh>
    <phoneticPr fontId="3"/>
  </si>
  <si>
    <t>精密健診時月齢</t>
  </si>
  <si>
    <t>受診区分（医療機関への委託）</t>
  </si>
  <si>
    <t>（再掲）精神面要治療</t>
  </si>
  <si>
    <t>（再掲）身体面要治療</t>
  </si>
  <si>
    <t>把握経路</t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</si>
  <si>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</si>
  <si>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</si>
  <si>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</si>
  <si>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</si>
  <si>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</si>
  <si>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</si>
  <si>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</si>
  <si>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</si>
  <si>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</si>
  <si>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半角英数字</t>
    <phoneticPr fontId="3"/>
  </si>
  <si>
    <t>ヘッダ</t>
  </si>
  <si>
    <t>number</t>
    <phoneticPr fontId="3"/>
  </si>
  <si>
    <t>数字のみ</t>
    <rPh sb="0" eb="2">
      <t>スウジ</t>
    </rPh>
    <phoneticPr fontId="3"/>
  </si>
  <si>
    <t>日付</t>
    <rPh sb="0" eb="2">
      <t>ヒヅケ</t>
    </rPh>
    <phoneticPr fontId="3"/>
  </si>
  <si>
    <t>date</t>
    <phoneticPr fontId="3"/>
  </si>
  <si>
    <t>予防接種対象者を自治体内で管理するための対象者番号</t>
  </si>
  <si>
    <t>把握経路のコード</t>
  </si>
  <si>
    <t>-</t>
  </si>
  <si>
    <t>multipart/form-data</t>
    <phoneticPr fontId="3"/>
  </si>
  <si>
    <t>csvFileName</t>
    <phoneticPr fontId="3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</si>
  <si>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</si>
  <si>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</si>
  <si>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</si>
  <si>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</si>
  <si>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</si>
  <si>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</si>
  <si>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</si>
  <si>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</si>
  <si>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</si>
  <si>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</si>
  <si>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</si>
  <si>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</si>
  <si>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</si>
  <si>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</si>
  <si>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</si>
  <si>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</si>
  <si>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</si>
  <si>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</si>
  <si>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</si>
  <si>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</si>
  <si>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historyNumber</t>
  </si>
  <si>
    <t>isLatest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</si>
  <si>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</si>
  <si>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</si>
  <si>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</si>
  <si>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</si>
  <si>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</si>
  <si>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</si>
  <si>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</si>
  <si>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</si>
  <si>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</si>
  <si>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</si>
  <si>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</si>
  <si>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</si>
  <si>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HTTPメソッド</t>
    <phoneticPr fontId="3"/>
  </si>
  <si>
    <t>POST</t>
    <phoneticPr fontId="3"/>
  </si>
  <si>
    <t>精密健診時月齢</t>
    <phoneticPr fontId="3"/>
  </si>
  <si>
    <t>受診区分（医療機関への委託）</t>
    <phoneticPr fontId="3"/>
  </si>
  <si>
    <t>把握経路</t>
    <phoneticPr fontId="3"/>
  </si>
  <si>
    <t>乳幼児精密健診結果を予予・請求システムに連携する。</t>
    <phoneticPr fontId="3"/>
  </si>
  <si>
    <t>HTTPS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</si>
  <si>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</si>
  <si>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</si>
  <si>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</si>
  <si>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</si>
  <si>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</si>
  <si>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FIF_H07_013</t>
  </si>
  <si>
    <t>乳幼児精密健診結果の連携（CSV）</t>
  </si>
  <si>
    <t>市区町村を一意に識別するコード（指定都市においては区までを特定）</t>
  </si>
  <si>
    <t>精健情報を一意に特定するための項目</t>
  </si>
  <si>
    <t>精密健診実施日における月齢</t>
  </si>
  <si>
    <t>ヘッダ行表示する</t>
    <rPh sb="3" eb="4">
      <t>ギョウ</t>
    </rPh>
    <rPh sb="4" eb="6">
      <t>ヒョウジ</t>
    </rPh>
    <phoneticPr fontId="3"/>
  </si>
  <si>
    <t>当該データが最新かどうかを現すフラグ
0：最新ではない、1：最新である</t>
    <phoneticPr fontId="3"/>
  </si>
  <si>
    <t>精密健診を実施した年月日
yyyy-MM-dd</t>
    <phoneticPr fontId="3"/>
  </si>
  <si>
    <t>医療機関への委託有無
0：無、1：有</t>
    <phoneticPr fontId="3"/>
  </si>
  <si>
    <t>精神面要治療者
0：非該当、1：該当</t>
    <phoneticPr fontId="3"/>
  </si>
  <si>
    <t>身体面要治療者
0：非該当、1：該当</t>
    <phoneticPr fontId="3"/>
  </si>
  <si>
    <t>muniCode</t>
  </si>
  <si>
    <t>examCtgrMedInstEntrs</t>
  </si>
  <si>
    <t>mentalHeltTretRqirRepost</t>
  </si>
  <si>
    <t>physicalTretRqirRepost</t>
  </si>
  <si>
    <t>graspRoute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</si>
  <si>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</si>
  <si>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</si>
  <si>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+infantPreciseH-ChkRslt.csv
【例】
2024年11月1日9時10分11秒に受信
20241101091011_infantPreciseH-ChkRslt.csv</t>
    <rPh sb="21" eb="23">
      <t>ニチジ</t>
    </rPh>
    <rPh sb="45" eb="47">
      <t>カセン</t>
    </rPh>
    <rPh sb="78" eb="79">
      <t>レイ</t>
    </rPh>
    <rPh sb="85" eb="86">
      <t>ネン</t>
    </rPh>
    <rPh sb="88" eb="89">
      <t>ガツ</t>
    </rPh>
    <rPh sb="90" eb="91">
      <t>ニチ</t>
    </rPh>
    <rPh sb="92" eb="93">
      <t>ジ</t>
    </rPh>
    <rPh sb="95" eb="96">
      <t>プン</t>
    </rPh>
    <rPh sb="98" eb="99">
      <t>ビョウ</t>
    </rPh>
    <rPh sb="100" eb="102">
      <t>ジュシン</t>
    </rPh>
    <phoneticPr fontId="3"/>
  </si>
  <si>
    <t>削除フラグ</t>
    <rPh sb="0" eb="2">
      <t>サクジョ</t>
    </rPh>
    <phoneticPr fontId="26"/>
  </si>
  <si>
    <t>isDeleted</t>
    <phoneticPr fontId="26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</si>
  <si>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</si>
  <si>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</si>
  <si>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</si>
  <si>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</si>
  <si>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preciseHChkImplDate</t>
    <phoneticPr fontId="3"/>
  </si>
  <si>
    <t>atTimeMonthPreciseHChk</t>
    <phoneticPr fontId="3"/>
  </si>
  <si>
    <t>yysk/vaccination/api/v1/csv/infantpreciseh-chkrslt/regist</t>
    <phoneticPr fontId="3"/>
  </si>
  <si>
    <t>csvData</t>
    <phoneticPr fontId="3"/>
  </si>
  <si>
    <t>YYYYMMDDHHMMSS_infantPreciseH-ChkRslt.csv</t>
    <phoneticPr fontId="3"/>
  </si>
  <si>
    <t>----boundary
Content-Disposition: form-data; name="csvFileName"
20241101091011_infantPreciseH-ChkRslt.csv
----boundary
Content-Disposition: form-data; name="csvData"; 
Content-Type: text/csv
xxx,yyy,zzz
"xxx","yyy","zzz"
（別紙_CSVファイルレイアウトを参照）
----boundary--</t>
    <rPh sb="224" eb="226">
      <t>ベッシ</t>
    </rPh>
    <rPh sb="240" eb="242">
      <t>サンショウ</t>
    </rPh>
    <phoneticPr fontId="3"/>
  </si>
  <si>
    <t>可変長</t>
  </si>
  <si>
    <t>{
  "errorCode":"w.comn.2001",
  "errorMessage":"CSVファイル名を入力してください。"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</si>
  <si>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</si>
  <si>
    <t>"市区町村コード","予防接種対象者番号","履歴番号","最新フラグ","精密健診実施日","精密健診時月齢","受診区分（医療機関への委託）","（再掲）精神面要治療","（再掲）身体面要治療","把握経路","削除フラグ"[CR+LF]
"123456","011002131016000000002","1","1","2008-01-17","18","1","1","1","12345","1"[CR+LF]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</si>
</sst>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3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0" borderId="14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/>
    </xf>
    <xf numFmtId="0" fontId="2" fillId="0" borderId="0" xfId="2" applyFont="1">
      <alignment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0" borderId="0" xfId="1" quotePrefix="1" applyFont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vertical="top" wrapText="1"/>
    </xf>
    <xf numFmtId="0" fontId="2" fillId="0" borderId="12" xfId="1" quotePrefix="1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0" fontId="2" fillId="0" borderId="8" xfId="1" applyFont="1" applyFill="1" applyBorder="1" applyAlignment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 applyProtection="1">
      <alignment horizontal="left" vertical="top"/>
      <protection locked="0"/>
    </xf>
    <xf numFmtId="0" fontId="2" fillId="0" borderId="8" xfId="1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4" xfId="1" quotePrefix="1" applyFont="1" applyFill="1" applyBorder="1" applyAlignment="1">
      <alignment horizontal="left" vertical="top" wrapText="1"/>
    </xf>
    <xf numFmtId="0" fontId="2" fillId="0" borderId="1" xfId="1" quotePrefix="1" applyFont="1" applyFill="1" applyBorder="1" applyAlignment="1">
      <alignment horizontal="left" vertical="top" wrapText="1"/>
    </xf>
    <xf numFmtId="0" fontId="2" fillId="0" borderId="5" xfId="1" quotePrefix="1" applyFont="1" applyFill="1" applyBorder="1" applyAlignment="1">
      <alignment horizontal="left" vertical="top" wrapText="1"/>
    </xf>
    <xf numFmtId="0" fontId="2" fillId="0" borderId="3" xfId="1" quotePrefix="1" applyFont="1" applyFill="1" applyBorder="1" applyAlignment="1">
      <alignment horizontal="left" vertical="top" wrapText="1"/>
    </xf>
    <xf numFmtId="0" fontId="2" fillId="0" borderId="0" xfId="1" quotePrefix="1" applyFont="1" applyFill="1" applyAlignment="1">
      <alignment horizontal="left" vertical="top" wrapText="1"/>
    </xf>
    <xf numFmtId="0" fontId="2" fillId="0" borderId="12" xfId="1" quotePrefix="1" applyFont="1" applyFill="1" applyBorder="1" applyAlignment="1">
      <alignment horizontal="left" vertical="top" wrapText="1"/>
    </xf>
    <xf numFmtId="0" fontId="2" fillId="0" borderId="9" xfId="1" quotePrefix="1" applyFont="1" applyFill="1" applyBorder="1" applyAlignment="1">
      <alignment horizontal="left" vertical="top" wrapTex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11" xfId="1" quotePrefix="1" applyFont="1" applyFill="1" applyBorder="1" applyAlignment="1">
      <alignment horizontal="left" vertical="top" wrapText="1"/>
    </xf>
    <xf numFmtId="0" fontId="4" fillId="0" borderId="0" xfId="0" applyFont="1">
      <alignment vertical="center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7" applyFont="1" applyBorder="1" applyAlignment="1">
      <alignment horizontal="left" vertical="top" wrapText="1"/>
    </xf>
    <xf numFmtId="0" fontId="2" fillId="0" borderId="7" xfId="7" applyFont="1" applyBorder="1" applyAlignment="1">
      <alignment horizontal="left" vertical="top" wrapText="1"/>
    </xf>
    <xf numFmtId="0" fontId="2" fillId="3" borderId="13" xfId="1" applyFont="1" applyFill="1" applyBorder="1" applyAlignment="1" applyProtection="1">
      <alignment vertical="top"/>
      <protection locked="0"/>
    </xf>
    <xf numFmtId="0" fontId="2" fillId="3" borderId="13" xfId="1" applyFont="1" applyFill="1" applyBorder="1" applyAlignment="1" applyProtection="1">
      <alignment horizontal="right" vertical="top"/>
      <protection locked="0"/>
    </xf>
    <xf numFmtId="0" fontId="2" fillId="3" borderId="15" xfId="1" applyFont="1" applyFill="1" applyBorder="1" applyAlignment="1" applyProtection="1">
      <alignment horizontal="right" vertical="top"/>
      <protection locked="0"/>
    </xf>
    <xf numFmtId="0" fontId="2" fillId="3" borderId="14" xfId="1" applyFont="1" applyFill="1" applyBorder="1" applyAlignment="1" applyProtection="1">
      <alignment horizontal="right" vertical="top"/>
      <protection locked="0"/>
    </xf>
    <xf numFmtId="0" fontId="2" fillId="2" borderId="13" xfId="1" applyFont="1" applyFill="1" applyBorder="1" applyAlignment="1" applyProtection="1">
      <alignment horizontal="center" vertical="top"/>
      <protection locked="0"/>
    </xf>
    <xf numFmtId="0" fontId="2" fillId="2" borderId="15" xfId="1" applyFont="1" applyFill="1" applyBorder="1" applyAlignment="1" applyProtection="1">
      <alignment horizontal="center" vertical="top"/>
      <protection locked="0"/>
    </xf>
    <xf numFmtId="0" fontId="2" fillId="2" borderId="14" xfId="1" applyFont="1" applyFill="1" applyBorder="1" applyAlignment="1" applyProtection="1">
      <alignment horizontal="center" vertical="top"/>
      <protection locked="0"/>
    </xf>
    <xf numFmtId="0" fontId="2" fillId="3" borderId="13" xfId="1" applyFont="1" applyFill="1" applyBorder="1" applyAlignment="1" applyProtection="1">
      <alignment horizontal="right" vertical="center"/>
      <protection locked="0"/>
    </xf>
    <xf numFmtId="0" fontId="2" fillId="3" borderId="15" xfId="1" applyFont="1" applyFill="1" applyBorder="1" applyAlignment="1" applyProtection="1">
      <alignment horizontal="right" vertical="center"/>
      <protection locked="0"/>
    </xf>
    <xf numFmtId="0" fontId="2" fillId="3" borderId="14" xfId="1" applyFont="1" applyFill="1" applyBorder="1" applyAlignment="1" applyProtection="1">
      <alignment horizontal="right" vertical="center"/>
      <protection locked="0"/>
    </xf>
    <xf numFmtId="0" fontId="2" fillId="3" borderId="16" xfId="1" applyFont="1" applyFill="1" applyBorder="1" applyAlignment="1" applyProtection="1">
      <alignment horizontal="right" vertical="center"/>
      <protection locked="0"/>
    </xf>
    <xf numFmtId="0" fontId="2" fillId="3" borderId="17" xfId="1" applyFont="1" applyFill="1" applyBorder="1" applyAlignment="1" applyProtection="1">
      <alignment horizontal="right" vertical="center"/>
      <protection locked="0"/>
    </xf>
    <xf numFmtId="0" fontId="2" fillId="3" borderId="18" xfId="1" applyFont="1" applyFill="1" applyBorder="1" applyAlignment="1" applyProtection="1">
      <alignment horizontal="right" vertical="center"/>
      <protection locked="0"/>
    </xf>
    <xf numFmtId="0" fontId="2" fillId="3" borderId="6" xfId="1" applyFont="1" applyFill="1" applyBorder="1" applyAlignment="1" applyProtection="1">
      <alignment horizontal="right" vertical="center"/>
      <protection locked="0"/>
    </xf>
    <xf numFmtId="0" fontId="2" fillId="3" borderId="7" xfId="1" applyFont="1" applyFill="1" applyBorder="1" applyAlignment="1" applyProtection="1">
      <alignment horizontal="right" vertical="center"/>
      <protection locked="0"/>
    </xf>
    <xf numFmtId="0" fontId="2" fillId="3" borderId="8" xfId="1" applyFont="1" applyFill="1" applyBorder="1" applyAlignment="1" applyProtection="1">
      <alignment horizontal="right" vertical="center"/>
      <protection locked="0"/>
    </xf>
    <xf numFmtId="0" fontId="2" fillId="2" borderId="9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 applyProtection="1">
      <alignment vertical="center"/>
      <protection locked="0"/>
    </xf>
    <xf numFmtId="0" fontId="2" fillId="0" borderId="4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/>
    </xf>
    <xf numFmtId="0" fontId="2" fillId="0" borderId="0" xfId="1" applyFont="1" applyAlignment="1">
      <alignment horizontal="left" vertical="top"/>
    </xf>
  </cellXfs>
  <cellStyles count="64">
    <cellStyle name="20% - アクセント 1 2" xfId="12" xr:uid="{03621EBF-897A-4AD4-9C02-C304D057A96C}"/>
    <cellStyle name="20% - アクセント 2 2" xfId="13" xr:uid="{FFE32005-4451-4C06-836E-7971AB727A2D}"/>
    <cellStyle name="20% - アクセント 3 2" xfId="14" xr:uid="{AD68F581-AE13-46FF-921B-1A60E14AD830}"/>
    <cellStyle name="20% - アクセント 4 2" xfId="15" xr:uid="{5950B58B-DDAA-4D38-B20A-35E81843E3CF}"/>
    <cellStyle name="20% - アクセント 5 2" xfId="16" xr:uid="{8AF4FFF3-6322-421B-84F8-23CA5C153A31}"/>
    <cellStyle name="20% - アクセント 6 2" xfId="17" xr:uid="{FD34D1CE-E844-4CD2-9A9B-19293FABC0FF}"/>
    <cellStyle name="40% - アクセント 1 2" xfId="18" xr:uid="{3CE231B3-F3D5-496C-96CB-D945786729E4}"/>
    <cellStyle name="40% - アクセント 2 2" xfId="19" xr:uid="{C263B747-D4D9-4B6A-BECB-5DDF14FCA267}"/>
    <cellStyle name="40% - アクセント 3 2" xfId="20" xr:uid="{5F809734-3ABC-4081-8EAA-452708A32C72}"/>
    <cellStyle name="40% - アクセント 4 2" xfId="21" xr:uid="{88454196-B642-4CD4-B854-6A11B8AE868D}"/>
    <cellStyle name="40% - アクセント 5 2" xfId="22" xr:uid="{8DEBC1BF-3E6B-40CF-8844-CAFC3BADEA94}"/>
    <cellStyle name="40% - アクセント 6 2" xfId="23" xr:uid="{3C04BADB-FF3F-4DE2-968C-6F14A085E65A}"/>
    <cellStyle name="60% - アクセント 1 2" xfId="24" xr:uid="{5066B5A0-EFC9-4EA3-A6AE-AE9530C4C955}"/>
    <cellStyle name="60% - アクセント 2 2" xfId="25" xr:uid="{5654970D-C7AE-4C42-8460-3AB60D576970}"/>
    <cellStyle name="60% - アクセント 3 2" xfId="26" xr:uid="{5D15D9B9-C377-4A49-8C26-C541AAA42ED5}"/>
    <cellStyle name="60% - アクセント 4 2" xfId="27" xr:uid="{CFF23137-87A6-4986-8D0B-6411E8B177AE}"/>
    <cellStyle name="60% - アクセント 5 2" xfId="28" xr:uid="{CE0ED72B-9168-40B0-AC3F-E04F417CD0E4}"/>
    <cellStyle name="60% - アクセント 6 2" xfId="29" xr:uid="{94507F64-0EE5-48AD-85D8-A643C43DD68F}"/>
    <cellStyle name="アクセント 1 2" xfId="30" xr:uid="{646967A2-5581-4D35-9D98-EC6036FD3907}"/>
    <cellStyle name="アクセント 2 2" xfId="31" xr:uid="{ED72FF1C-71D2-4C08-B36C-945D738E177D}"/>
    <cellStyle name="アクセント 3 2" xfId="32" xr:uid="{C2B0BBA3-7116-4CE4-964C-D5F6AA5D589C}"/>
    <cellStyle name="アクセント 4 2" xfId="33" xr:uid="{B7CE7EE3-95DE-4B17-88DF-B36EDB3212C8}"/>
    <cellStyle name="アクセント 5 2" xfId="34" xr:uid="{12EE89BF-4F2C-4A76-98AC-0F9C7B008346}"/>
    <cellStyle name="アクセント 6 2" xfId="35" xr:uid="{09332A41-8DFA-492B-80A0-C8B24426AABF}"/>
    <cellStyle name="タイトル 2" xfId="36" xr:uid="{FEB3F6FE-06E2-4F05-B95F-EBE311930CCB}"/>
    <cellStyle name="チェック セル 2" xfId="37" xr:uid="{0D6CAFD4-2D0C-45DE-8BEA-99193DBCDB87}"/>
    <cellStyle name="どちらでもない 2" xfId="38" xr:uid="{A583F66B-5D43-44C4-9754-B11BC945999D}"/>
    <cellStyle name="メモ 2" xfId="39" xr:uid="{CD020774-3E65-4BC1-9DE3-F20F6B3D5CFC}"/>
    <cellStyle name="リンク セル 2" xfId="40" xr:uid="{A3B6441A-BA41-4388-96F6-6F1392E33072}"/>
    <cellStyle name="悪い 2" xfId="41" xr:uid="{C08D1B27-40DD-4CBD-A919-041B7A073E6B}"/>
    <cellStyle name="計算 2" xfId="42" xr:uid="{8342C736-2DF1-4851-A51C-12A8A7C7E253}"/>
    <cellStyle name="警告文 2" xfId="43" xr:uid="{438B825E-C690-4AA9-A514-5FDEDEB78F5F}"/>
    <cellStyle name="桁区切り 2" xfId="44" xr:uid="{E0EC5105-C596-4497-9E6F-DB7697AE44D5}"/>
    <cellStyle name="見出し 1 2" xfId="45" xr:uid="{2C0B172B-D1D7-47C3-AC00-14E488B5D2A5}"/>
    <cellStyle name="見出し 2 2" xfId="46" xr:uid="{31B9DB3D-A6A6-46AF-9489-1765E3AAC9F2}"/>
    <cellStyle name="見出し 3 2" xfId="47" xr:uid="{5100BD45-BEC2-4438-A659-524E94B28D98}"/>
    <cellStyle name="見出し 4 2" xfId="48" xr:uid="{DCBA36A9-D2FB-4209-B90A-0CDC18170E4A}"/>
    <cellStyle name="集計 2" xfId="49" xr:uid="{B2D3CB7B-7A0C-4E41-B641-BDEA7EED5F57}"/>
    <cellStyle name="出力 2" xfId="50" xr:uid="{C03A9A33-0DA4-4D6D-8540-E33B85443BB4}"/>
    <cellStyle name="説明文 2" xfId="51" xr:uid="{1877B78D-6E1E-42D6-8AA3-406659B91E7D}"/>
    <cellStyle name="通貨 2" xfId="62" xr:uid="{B8FD1CFA-AC86-4355-A63F-8B3E46E09EDC}"/>
    <cellStyle name="入力 2" xfId="52" xr:uid="{98ED2002-8D88-44C4-BB0A-BE52CCA5F11F}"/>
    <cellStyle name="標準" xfId="0" builtinId="0"/>
    <cellStyle name="標準 10 2" xfId="9" xr:uid="{10B614E1-D144-46D2-B15D-E0B9B3BB63F0}"/>
    <cellStyle name="標準 2" xfId="3" xr:uid="{00000000-0005-0000-0000-000002000000}"/>
    <cellStyle name="標準 2 2" xfId="7" xr:uid="{F06608C3-A0F9-42B1-8F42-315A789C59B8}"/>
    <cellStyle name="標準 2 2 2 2" xfId="6" xr:uid="{ABFA1656-24EC-4E69-8B1D-CD49AA5FFA85}"/>
    <cellStyle name="標準 3" xfId="4" xr:uid="{29C82ABE-FEBE-4171-9414-686928D7BF71}"/>
    <cellStyle name="標準 3 2" xfId="5" xr:uid="{77347EC6-D3B7-4BBC-97F5-26B0197730B9}"/>
    <cellStyle name="標準 3 2 2" xfId="10" xr:uid="{71E34F23-4463-4224-BE61-AEE16FE7D621}"/>
    <cellStyle name="標準 3 2 2 2" xfId="63" xr:uid="{31C946F1-3FBE-426D-8AD3-78212024A53B}"/>
    <cellStyle name="標準 3 2 3" xfId="8" xr:uid="{60607255-BCF3-4C1F-AAB2-361144C15ECD}"/>
    <cellStyle name="標準 3 3" xfId="53" xr:uid="{E94F6F61-AD2F-4203-98EF-FD87AD380F3B}"/>
    <cellStyle name="標準 4" xfId="55" xr:uid="{343A19E4-0B47-4DFD-A9BB-4BA99FB844FA}"/>
    <cellStyle name="標準 4 2" xfId="57" xr:uid="{3D21F647-9C76-410F-BF5F-6F37CD9C6E39}"/>
    <cellStyle name="標準 4 2 2" xfId="60" xr:uid="{6E7726E5-9056-42BE-A24E-06B8A930BA03}"/>
    <cellStyle name="標準 4 3" xfId="56" xr:uid="{0E24BFD6-C48C-4AE4-A7DE-5DF3F120ABD7}"/>
    <cellStyle name="標準 4 3 2" xfId="59" xr:uid="{9F97CC52-9955-4625-A9D6-B9DA4EAC62CB}"/>
    <cellStyle name="標準 4 4" xfId="58" xr:uid="{7437C0A3-C17A-458A-AA78-8B569ACADC54}"/>
    <cellStyle name="標準 5" xfId="61" xr:uid="{24A2F870-26AB-4026-982C-ECFCB98A0100}"/>
    <cellStyle name="標準 6" xfId="11" xr:uid="{9815772C-3973-46B7-86BD-3F658BF84DC7}"/>
    <cellStyle name="標準_4_開発要件書" xfId="1" xr:uid="{00000000-0005-0000-0000-000003000000}"/>
    <cellStyle name="標準_ヘッダたち" xfId="2" xr:uid="{00000000-0005-0000-0000-000004000000}"/>
    <cellStyle name="良い 2" xfId="54" xr:uid="{540BC91D-8412-4335-A9CD-E70E0B2539F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E620-D1F5-430B-979B-72AFD387FD67}">
  <sheetPr codeName="Sheet3">
    <pageSetUpPr fitToPage="1"/>
  </sheetPr>
  <dimension ref="A1:DY111"/>
  <sheetViews>
    <sheetView tabSelected="1" zoomScaleNormal="100" workbookViewId="0">
      <selection activeCell="I8" sqref="I8"/>
    </sheetView>
  </sheetViews>
  <sheetFormatPr defaultColWidth="2.625" defaultRowHeight="13.5"/>
  <cols>
    <col min="1" max="16384" width="2.625" style="14"/>
  </cols>
  <sheetData>
    <row r="1" spans="1:62" s="104" customFormat="1" ht="31.5" customHeight="1">
      <c r="A1" s="62" t="s">
        <v>137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70" t="s">
        <v>0</v>
      </c>
      <c r="M1" s="91"/>
      <c r="N1" s="91"/>
      <c r="O1" s="91"/>
      <c r="P1" s="91"/>
      <c r="Q1" s="91"/>
      <c r="R1" s="70" t="s">
        <v>1</v>
      </c>
      <c r="S1" s="91"/>
      <c r="T1" s="91"/>
      <c r="U1" s="91"/>
      <c r="V1" s="91"/>
      <c r="W1" s="91"/>
      <c r="X1" s="92"/>
      <c r="Y1" s="71" t="s">
        <v>2</v>
      </c>
      <c r="Z1" s="91"/>
      <c r="AA1" s="91"/>
      <c r="AB1" s="91"/>
      <c r="AC1" s="91"/>
      <c r="AD1" s="91"/>
      <c r="AE1" s="92"/>
      <c r="AF1" s="72" t="s">
        <v>3</v>
      </c>
      <c r="AG1" s="91"/>
      <c r="AH1" s="91"/>
      <c r="AI1" s="91"/>
      <c r="AJ1" s="91"/>
      <c r="AK1" s="91"/>
      <c r="AL1" s="91"/>
      <c r="AM1" s="63" t="s">
        <v>4</v>
      </c>
      <c r="AN1" s="63"/>
      <c r="AO1" s="63"/>
      <c r="AP1" s="63"/>
      <c r="AQ1" s="63"/>
      <c r="AR1" s="63"/>
      <c r="AS1" s="63" t="s">
        <v>5</v>
      </c>
      <c r="AT1" s="63"/>
      <c r="AU1" s="63"/>
      <c r="AV1" s="63"/>
      <c r="AW1" s="63"/>
      <c r="AX1" s="63"/>
      <c r="AY1" s="63" t="s">
        <v>6</v>
      </c>
      <c r="AZ1" s="63"/>
      <c r="BA1" s="63"/>
      <c r="BB1" s="63"/>
      <c r="BC1" s="63"/>
      <c r="BD1" s="63"/>
      <c r="BE1" s="63" t="s">
        <v>7</v>
      </c>
      <c r="BF1" s="63"/>
      <c r="BG1" s="63"/>
      <c r="BH1" s="63"/>
      <c r="BI1" s="63"/>
      <c r="BJ1" s="63"/>
    </row>
    <row r="2" spans="1:62" s="104" customFormat="1" ht="18.75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4" t="s">
        <v>139</v>
      </c>
      <c r="M2" s="65"/>
      <c r="N2" s="65"/>
      <c r="O2" s="65"/>
      <c r="P2" s="65"/>
      <c r="Q2" s="66"/>
      <c r="R2" s="105" t="s">
        <v>140</v>
      </c>
      <c r="S2" s="106"/>
      <c r="T2" s="106"/>
      <c r="U2" s="106"/>
      <c r="V2" s="106"/>
      <c r="W2" s="106"/>
      <c r="X2" s="107"/>
      <c r="Y2" s="105" t="s">
        <v>164</v>
      </c>
      <c r="Z2" s="106"/>
      <c r="AA2" s="106"/>
      <c r="AB2" s="106"/>
      <c r="AC2" s="106"/>
      <c r="AD2" s="106"/>
      <c r="AE2" s="107"/>
      <c r="AF2" s="105" t="s">
        <v>141</v>
      </c>
      <c r="AG2" s="106"/>
      <c r="AH2" s="106"/>
      <c r="AI2" s="106"/>
      <c r="AJ2" s="106"/>
      <c r="AK2" s="106"/>
      <c r="AL2" s="107"/>
      <c r="AM2" s="108"/>
      <c r="AN2" s="50"/>
      <c r="AO2" s="50"/>
      <c r="AP2" s="50"/>
      <c r="AQ2" s="50"/>
      <c r="AR2" s="51"/>
      <c r="AS2" s="108"/>
      <c r="AT2" s="50"/>
      <c r="AU2" s="50"/>
      <c r="AV2" s="50"/>
      <c r="AW2" s="50"/>
      <c r="AX2" s="51"/>
      <c r="AY2" s="108"/>
      <c r="AZ2" s="50"/>
      <c r="BA2" s="50"/>
      <c r="BB2" s="50"/>
      <c r="BC2" s="50"/>
      <c r="BD2" s="51"/>
      <c r="BE2" s="108"/>
      <c r="BF2" s="50"/>
      <c r="BG2" s="50"/>
      <c r="BH2" s="50"/>
      <c r="BI2" s="50"/>
      <c r="BJ2" s="51"/>
    </row>
    <row r="3" spans="1:62" s="104" customFormat="1" ht="30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7"/>
      <c r="M3" s="68"/>
      <c r="N3" s="68"/>
      <c r="O3" s="68"/>
      <c r="P3" s="68"/>
      <c r="Q3" s="69"/>
      <c r="R3" s="105" t="s">
        <v>163</v>
      </c>
      <c r="S3" s="106"/>
      <c r="T3" s="106"/>
      <c r="U3" s="106"/>
      <c r="V3" s="106"/>
      <c r="W3" s="106"/>
      <c r="X3" s="107"/>
      <c r="Y3" s="55" t="s">
        <v>165</v>
      </c>
      <c r="Z3" s="106"/>
      <c r="AA3" s="106"/>
      <c r="AB3" s="106"/>
      <c r="AC3" s="106"/>
      <c r="AD3" s="106"/>
      <c r="AE3" s="107"/>
      <c r="AF3" s="105" t="s">
        <v>142</v>
      </c>
      <c r="AG3" s="106"/>
      <c r="AH3" s="106"/>
      <c r="AI3" s="106"/>
      <c r="AJ3" s="106"/>
      <c r="AK3" s="106"/>
      <c r="AL3" s="107"/>
      <c r="AM3" s="52"/>
      <c r="AN3" s="53"/>
      <c r="AO3" s="53"/>
      <c r="AP3" s="53"/>
      <c r="AQ3" s="53"/>
      <c r="AR3" s="54"/>
      <c r="AS3" s="52"/>
      <c r="AT3" s="53"/>
      <c r="AU3" s="53"/>
      <c r="AV3" s="53"/>
      <c r="AW3" s="53"/>
      <c r="AX3" s="54"/>
      <c r="AY3" s="52"/>
      <c r="AZ3" s="53"/>
      <c r="BA3" s="53"/>
      <c r="BB3" s="53"/>
      <c r="BC3" s="53"/>
      <c r="BD3" s="54"/>
      <c r="BE3" s="52"/>
      <c r="BF3" s="53"/>
      <c r="BG3" s="53"/>
      <c r="BH3" s="53"/>
      <c r="BI3" s="53"/>
      <c r="BJ3" s="54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20" t="s">
        <v>8</v>
      </c>
      <c r="B5" s="21"/>
      <c r="C5" s="21"/>
      <c r="D5" s="21"/>
      <c r="E5" s="21"/>
      <c r="F5" s="21"/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56" t="s">
        <v>134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8"/>
    </row>
    <row r="7" spans="1:62" s="1" customFormat="1" ht="13.5" customHeight="1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1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20" t="s">
        <v>9</v>
      </c>
      <c r="B9" s="21"/>
      <c r="C9" s="21"/>
      <c r="D9" s="21"/>
      <c r="E9" s="21"/>
      <c r="F9" s="21"/>
      <c r="G9" s="2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109" t="s">
        <v>138</v>
      </c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1"/>
    </row>
    <row r="11" spans="1:62">
      <c r="A11" s="23" t="s">
        <v>129</v>
      </c>
      <c r="B11" s="24"/>
      <c r="C11" s="24"/>
      <c r="D11" s="24"/>
      <c r="E11" s="24"/>
      <c r="F11" s="24"/>
      <c r="G11" s="24"/>
      <c r="H11" s="24"/>
      <c r="I11" s="25"/>
      <c r="J11" s="109" t="s">
        <v>130</v>
      </c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1"/>
    </row>
    <row r="12" spans="1:62">
      <c r="A12" s="23" t="s">
        <v>11</v>
      </c>
      <c r="B12" s="24"/>
      <c r="C12" s="24"/>
      <c r="D12" s="24"/>
      <c r="E12" s="24"/>
      <c r="F12" s="24"/>
      <c r="G12" s="24"/>
      <c r="H12" s="24"/>
      <c r="I12" s="25"/>
      <c r="J12" s="112" t="s">
        <v>168</v>
      </c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4"/>
    </row>
    <row r="13" spans="1:62" s="118" customFormat="1" ht="30.75" customHeight="1">
      <c r="A13" s="26" t="s">
        <v>12</v>
      </c>
      <c r="B13" s="27"/>
      <c r="C13" s="27"/>
      <c r="D13" s="27"/>
      <c r="E13" s="27"/>
      <c r="F13" s="27"/>
      <c r="G13" s="27"/>
      <c r="H13" s="27"/>
      <c r="I13" s="28"/>
      <c r="J13" s="115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7"/>
    </row>
    <row r="14" spans="1:6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</row>
    <row r="15" spans="1:62">
      <c r="A15" s="20" t="s">
        <v>13</v>
      </c>
      <c r="B15" s="21"/>
      <c r="C15" s="21"/>
      <c r="D15" s="21"/>
      <c r="E15" s="21"/>
      <c r="F15" s="21"/>
      <c r="G15" s="22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45" t="s">
        <v>14</v>
      </c>
      <c r="B16" s="46"/>
      <c r="C16" s="45" t="s">
        <v>15</v>
      </c>
      <c r="D16" s="47"/>
      <c r="E16" s="47"/>
      <c r="F16" s="47"/>
      <c r="G16" s="47"/>
      <c r="H16" s="47"/>
      <c r="I16" s="47"/>
      <c r="J16" s="48"/>
      <c r="K16" s="45" t="s">
        <v>16</v>
      </c>
      <c r="L16" s="47"/>
      <c r="M16" s="47"/>
      <c r="N16" s="47"/>
      <c r="O16" s="47"/>
      <c r="P16" s="47"/>
      <c r="Q16" s="48"/>
      <c r="R16" s="45" t="s">
        <v>17</v>
      </c>
      <c r="S16" s="47"/>
      <c r="T16" s="47"/>
      <c r="U16" s="47"/>
      <c r="V16" s="48"/>
      <c r="W16" s="45" t="s">
        <v>18</v>
      </c>
      <c r="X16" s="46"/>
      <c r="Y16" s="45" t="s">
        <v>19</v>
      </c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8"/>
    </row>
    <row r="17" spans="1:62" ht="13.5" customHeight="1">
      <c r="A17" s="119">
        <v>1</v>
      </c>
      <c r="B17" s="120"/>
      <c r="C17" s="49" t="s">
        <v>110</v>
      </c>
      <c r="D17" s="49"/>
      <c r="E17" s="49"/>
      <c r="F17" s="49"/>
      <c r="G17" s="49"/>
      <c r="H17" s="49"/>
      <c r="I17" s="49"/>
      <c r="J17" s="49"/>
      <c r="K17" s="112" t="s">
        <v>111</v>
      </c>
      <c r="L17" s="113"/>
      <c r="M17" s="113"/>
      <c r="N17" s="113"/>
      <c r="O17" s="113"/>
      <c r="P17" s="113"/>
      <c r="Q17" s="114"/>
      <c r="R17" s="49" t="s">
        <v>112</v>
      </c>
      <c r="S17" s="49"/>
      <c r="T17" s="49"/>
      <c r="U17" s="49"/>
      <c r="V17" s="49"/>
      <c r="W17" s="121" t="s">
        <v>63</v>
      </c>
      <c r="X17" s="121"/>
      <c r="Y17" s="49" t="s">
        <v>113</v>
      </c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</row>
    <row r="18" spans="1:62">
      <c r="A18" s="76"/>
      <c r="B18" s="103"/>
      <c r="C18" s="122"/>
      <c r="D18" s="123"/>
      <c r="E18" s="123"/>
      <c r="F18" s="123"/>
      <c r="G18" s="123"/>
      <c r="H18" s="123"/>
      <c r="I18" s="123"/>
      <c r="J18" s="124"/>
      <c r="K18" s="125"/>
      <c r="L18" s="126"/>
      <c r="M18" s="126"/>
      <c r="N18" s="126"/>
      <c r="O18" s="126"/>
      <c r="P18" s="126"/>
      <c r="Q18" s="127"/>
      <c r="R18" s="128"/>
      <c r="S18" s="129"/>
      <c r="T18" s="129"/>
      <c r="U18" s="129"/>
      <c r="V18" s="130"/>
      <c r="W18" s="131"/>
      <c r="X18" s="132"/>
      <c r="Y18" s="133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5"/>
    </row>
    <row r="19" spans="1:62">
      <c r="A19" s="39" t="s">
        <v>20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1"/>
    </row>
    <row r="20" spans="1:62" ht="13.5" customHeight="1">
      <c r="A20" s="136" t="s">
        <v>114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  <c r="BI20" s="137"/>
      <c r="BJ20" s="138"/>
    </row>
    <row r="21" spans="1:62">
      <c r="A21" s="139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1"/>
    </row>
    <row r="22" spans="1:62">
      <c r="A22" s="142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</row>
    <row r="23" spans="1:62">
      <c r="A23" s="20" t="s">
        <v>21</v>
      </c>
      <c r="B23" s="21"/>
      <c r="C23" s="21"/>
      <c r="D23" s="21"/>
      <c r="E23" s="21"/>
      <c r="F23" s="21"/>
      <c r="G23" s="22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2">
      <c r="A24" s="23" t="s">
        <v>22</v>
      </c>
      <c r="B24" s="24"/>
      <c r="C24" s="24"/>
      <c r="D24" s="24"/>
      <c r="E24" s="24"/>
      <c r="F24" s="24"/>
      <c r="G24" s="24"/>
      <c r="H24" s="24"/>
      <c r="I24" s="25"/>
      <c r="J24" s="109" t="s">
        <v>64</v>
      </c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1"/>
    </row>
    <row r="25" spans="1:62">
      <c r="A25" s="23" t="s">
        <v>23</v>
      </c>
      <c r="B25" s="24"/>
      <c r="C25" s="24"/>
      <c r="D25" s="24"/>
      <c r="E25" s="24"/>
      <c r="F25" s="24"/>
      <c r="G25" s="24"/>
      <c r="H25" s="24"/>
      <c r="I25" s="25"/>
      <c r="J25" s="112" t="s">
        <v>93</v>
      </c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4"/>
    </row>
    <row r="26" spans="1:62">
      <c r="A26" s="23" t="s">
        <v>24</v>
      </c>
      <c r="B26" s="24"/>
      <c r="C26" s="24"/>
      <c r="D26" s="24"/>
      <c r="E26" s="24"/>
      <c r="F26" s="24"/>
      <c r="G26" s="24"/>
      <c r="H26" s="24"/>
      <c r="I26" s="25"/>
      <c r="J26" s="112" t="s">
        <v>170</v>
      </c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4"/>
    </row>
    <row r="27" spans="1:62">
      <c r="A27" s="39" t="s">
        <v>61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1"/>
    </row>
    <row r="28" spans="1:62">
      <c r="A28" s="29" t="s">
        <v>14</v>
      </c>
      <c r="B28" s="31"/>
      <c r="C28" s="29" t="s">
        <v>15</v>
      </c>
      <c r="D28" s="30"/>
      <c r="E28" s="30"/>
      <c r="F28" s="30"/>
      <c r="G28" s="30"/>
      <c r="H28" s="30"/>
      <c r="I28" s="30"/>
      <c r="J28" s="30"/>
      <c r="K28" s="30"/>
      <c r="L28" s="31"/>
      <c r="M28" s="29" t="s">
        <v>25</v>
      </c>
      <c r="N28" s="30"/>
      <c r="O28" s="30"/>
      <c r="P28" s="30"/>
      <c r="Q28" s="31"/>
      <c r="R28" s="29" t="s">
        <v>26</v>
      </c>
      <c r="S28" s="30"/>
      <c r="T28" s="30"/>
      <c r="U28" s="30"/>
      <c r="V28" s="30"/>
      <c r="W28" s="30"/>
      <c r="X28" s="30"/>
      <c r="Y28" s="31"/>
      <c r="Z28" s="29" t="s">
        <v>27</v>
      </c>
      <c r="AA28" s="30"/>
      <c r="AB28" s="30"/>
      <c r="AC28" s="30"/>
      <c r="AD28" s="31"/>
      <c r="AE28" s="29" t="s">
        <v>28</v>
      </c>
      <c r="AF28" s="31"/>
      <c r="AG28" s="29" t="s">
        <v>17</v>
      </c>
      <c r="AH28" s="30"/>
      <c r="AI28" s="30"/>
      <c r="AJ28" s="30"/>
      <c r="AK28" s="31"/>
      <c r="AL28" s="35" t="s">
        <v>29</v>
      </c>
      <c r="AM28" s="36"/>
      <c r="AN28" s="36"/>
      <c r="AO28" s="37"/>
      <c r="AP28" s="29" t="s">
        <v>19</v>
      </c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1"/>
    </row>
    <row r="29" spans="1:62">
      <c r="A29" s="32"/>
      <c r="B29" s="34"/>
      <c r="C29" s="32"/>
      <c r="D29" s="33"/>
      <c r="E29" s="33"/>
      <c r="F29" s="33"/>
      <c r="G29" s="33"/>
      <c r="H29" s="33"/>
      <c r="I29" s="33"/>
      <c r="J29" s="33"/>
      <c r="K29" s="33"/>
      <c r="L29" s="34"/>
      <c r="M29" s="32"/>
      <c r="N29" s="33"/>
      <c r="O29" s="33"/>
      <c r="P29" s="33"/>
      <c r="Q29" s="34"/>
      <c r="R29" s="32"/>
      <c r="S29" s="33"/>
      <c r="T29" s="33"/>
      <c r="U29" s="33"/>
      <c r="V29" s="33"/>
      <c r="W29" s="33"/>
      <c r="X29" s="33"/>
      <c r="Y29" s="34"/>
      <c r="Z29" s="32"/>
      <c r="AA29" s="33"/>
      <c r="AB29" s="33"/>
      <c r="AC29" s="33"/>
      <c r="AD29" s="34"/>
      <c r="AE29" s="32"/>
      <c r="AF29" s="34"/>
      <c r="AG29" s="32"/>
      <c r="AH29" s="33"/>
      <c r="AI29" s="33"/>
      <c r="AJ29" s="33"/>
      <c r="AK29" s="34"/>
      <c r="AL29" s="35" t="s">
        <v>30</v>
      </c>
      <c r="AM29" s="38"/>
      <c r="AN29" s="35" t="s">
        <v>31</v>
      </c>
      <c r="AO29" s="38"/>
      <c r="AP29" s="32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4"/>
    </row>
    <row r="30" spans="1:62" ht="141.6" customHeight="1">
      <c r="A30" s="76">
        <v>1</v>
      </c>
      <c r="B30" s="103"/>
      <c r="C30" s="144" t="s">
        <v>77</v>
      </c>
      <c r="D30" s="144"/>
      <c r="E30" s="144"/>
      <c r="F30" s="144"/>
      <c r="G30" s="144"/>
      <c r="H30" s="144"/>
      <c r="I30" s="144"/>
      <c r="J30" s="144"/>
      <c r="K30" s="144"/>
      <c r="L30" s="144"/>
      <c r="M30" s="145" t="s">
        <v>78</v>
      </c>
      <c r="N30" s="146"/>
      <c r="O30" s="146"/>
      <c r="P30" s="146"/>
      <c r="Q30" s="147"/>
      <c r="R30" s="148" t="s">
        <v>94</v>
      </c>
      <c r="S30" s="149"/>
      <c r="T30" s="149"/>
      <c r="U30" s="149"/>
      <c r="V30" s="149"/>
      <c r="W30" s="149"/>
      <c r="X30" s="149"/>
      <c r="Y30" s="150"/>
      <c r="Z30" s="145" t="s">
        <v>95</v>
      </c>
      <c r="AA30" s="146"/>
      <c r="AB30" s="146"/>
      <c r="AC30" s="146"/>
      <c r="AD30" s="147"/>
      <c r="AE30" s="151">
        <v>255</v>
      </c>
      <c r="AF30" s="92"/>
      <c r="AG30" s="42" t="s">
        <v>75</v>
      </c>
      <c r="AH30" s="43"/>
      <c r="AI30" s="43"/>
      <c r="AJ30" s="43"/>
      <c r="AK30" s="44"/>
      <c r="AL30" s="151">
        <v>1</v>
      </c>
      <c r="AM30" s="92"/>
      <c r="AN30" s="151">
        <v>1</v>
      </c>
      <c r="AO30" s="92"/>
      <c r="AP30" s="78" t="s">
        <v>159</v>
      </c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80"/>
    </row>
    <row r="31" spans="1:62" ht="30.75" customHeight="1">
      <c r="A31" s="76">
        <v>2</v>
      </c>
      <c r="B31" s="103"/>
      <c r="C31" s="175" t="s">
        <v>96</v>
      </c>
      <c r="D31" s="175"/>
      <c r="E31" s="175"/>
      <c r="F31" s="175"/>
      <c r="G31" s="175"/>
      <c r="H31" s="175"/>
      <c r="I31" s="175"/>
      <c r="J31" s="175"/>
      <c r="K31" s="175"/>
      <c r="L31" s="175"/>
      <c r="M31" s="176" t="s">
        <v>82</v>
      </c>
      <c r="N31" s="177"/>
      <c r="O31" s="177"/>
      <c r="P31" s="177"/>
      <c r="Q31" s="178"/>
      <c r="R31" s="179" t="s">
        <v>169</v>
      </c>
      <c r="S31" s="180"/>
      <c r="T31" s="180"/>
      <c r="U31" s="180"/>
      <c r="V31" s="180"/>
      <c r="W31" s="180"/>
      <c r="X31" s="180"/>
      <c r="Y31" s="181"/>
      <c r="Z31" s="176" t="s">
        <v>65</v>
      </c>
      <c r="AA31" s="177"/>
      <c r="AB31" s="177"/>
      <c r="AC31" s="177"/>
      <c r="AD31" s="178"/>
      <c r="AE31" s="182" t="s">
        <v>62</v>
      </c>
      <c r="AF31" s="183"/>
      <c r="AG31" s="184" t="s">
        <v>75</v>
      </c>
      <c r="AH31" s="185"/>
      <c r="AI31" s="185"/>
      <c r="AJ31" s="185"/>
      <c r="AK31" s="186"/>
      <c r="AL31" s="182">
        <v>1</v>
      </c>
      <c r="AM31" s="183"/>
      <c r="AN31" s="151">
        <v>1</v>
      </c>
      <c r="AO31" s="92"/>
      <c r="AP31" s="78" t="s">
        <v>79</v>
      </c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80"/>
    </row>
    <row r="32" spans="1:62">
      <c r="A32" s="39" t="s">
        <v>32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1"/>
    </row>
    <row r="33" spans="1:129" ht="13.35" customHeight="1">
      <c r="A33" s="187" t="s">
        <v>171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9"/>
    </row>
    <row r="34" spans="1:129" ht="13.5" customHeight="1">
      <c r="A34" s="190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2"/>
    </row>
    <row r="35" spans="1:129" ht="13.5" customHeight="1">
      <c r="A35" s="190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  <c r="AV35" s="191"/>
      <c r="AW35" s="191"/>
      <c r="AX35" s="191"/>
      <c r="AY35" s="191"/>
      <c r="AZ35" s="191"/>
      <c r="BA35" s="191"/>
      <c r="BB35" s="191"/>
      <c r="BC35" s="191"/>
      <c r="BD35" s="191"/>
      <c r="BE35" s="191"/>
      <c r="BF35" s="191"/>
      <c r="BG35" s="191"/>
      <c r="BH35" s="191"/>
      <c r="BI35" s="191"/>
      <c r="BJ35" s="192"/>
    </row>
    <row r="36" spans="1:129" ht="13.35" customHeight="1">
      <c r="A36" s="190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2"/>
    </row>
    <row r="37" spans="1:129" ht="13.35" customHeight="1">
      <c r="A37" s="190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  <c r="BI37" s="191"/>
      <c r="BJ37" s="192"/>
    </row>
    <row r="38" spans="1:129" ht="13.35" customHeight="1">
      <c r="A38" s="190"/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  <c r="AV38" s="191"/>
      <c r="AW38" s="191"/>
      <c r="AX38" s="191"/>
      <c r="AY38" s="191"/>
      <c r="AZ38" s="191"/>
      <c r="BA38" s="191"/>
      <c r="BB38" s="191"/>
      <c r="BC38" s="191"/>
      <c r="BD38" s="191"/>
      <c r="BE38" s="191"/>
      <c r="BF38" s="191"/>
      <c r="BG38" s="191"/>
      <c r="BH38" s="191"/>
      <c r="BI38" s="191"/>
      <c r="BJ38" s="192"/>
    </row>
    <row r="39" spans="1:129" ht="13.35" customHeight="1">
      <c r="A39" s="190"/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1"/>
      <c r="BI39" s="191"/>
      <c r="BJ39" s="192"/>
    </row>
    <row r="40" spans="1:129" ht="13.35" customHeight="1">
      <c r="A40" s="190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1"/>
      <c r="AI40" s="191"/>
      <c r="AJ40" s="191"/>
      <c r="AK40" s="191"/>
      <c r="AL40" s="191"/>
      <c r="AM40" s="191"/>
      <c r="AN40" s="191"/>
      <c r="AO40" s="191"/>
      <c r="AP40" s="191"/>
      <c r="AQ40" s="191"/>
      <c r="AR40" s="191"/>
      <c r="AS40" s="191"/>
      <c r="AT40" s="191"/>
      <c r="AU40" s="191"/>
      <c r="AV40" s="191"/>
      <c r="AW40" s="191"/>
      <c r="AX40" s="191"/>
      <c r="AY40" s="191"/>
      <c r="AZ40" s="191"/>
      <c r="BA40" s="191"/>
      <c r="BB40" s="191"/>
      <c r="BC40" s="191"/>
      <c r="BD40" s="191"/>
      <c r="BE40" s="191"/>
      <c r="BF40" s="191"/>
      <c r="BG40" s="191"/>
      <c r="BH40" s="191"/>
      <c r="BI40" s="191"/>
      <c r="BJ40" s="192"/>
    </row>
    <row r="41" spans="1:129" ht="13.35" customHeight="1">
      <c r="A41" s="190"/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2"/>
    </row>
    <row r="42" spans="1:129" ht="13.35" customHeight="1">
      <c r="A42" s="190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1"/>
      <c r="BI42" s="191"/>
      <c r="BJ42" s="192"/>
    </row>
    <row r="43" spans="1:129" ht="13.35" customHeight="1">
      <c r="A43" s="190"/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2"/>
    </row>
    <row r="44" spans="1:129" ht="13.35" customHeight="1">
      <c r="A44" s="190"/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1"/>
      <c r="AS44" s="191"/>
      <c r="AT44" s="191"/>
      <c r="AU44" s="191"/>
      <c r="AV44" s="191"/>
      <c r="AW44" s="191"/>
      <c r="AX44" s="191"/>
      <c r="AY44" s="191"/>
      <c r="AZ44" s="191"/>
      <c r="BA44" s="191"/>
      <c r="BB44" s="191"/>
      <c r="BC44" s="191"/>
      <c r="BD44" s="191"/>
      <c r="BE44" s="191"/>
      <c r="BF44" s="191"/>
      <c r="BG44" s="191"/>
      <c r="BH44" s="191"/>
      <c r="BI44" s="191"/>
      <c r="BJ44" s="192"/>
    </row>
    <row r="45" spans="1:129">
      <c r="A45" s="193"/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5"/>
    </row>
    <row r="46" spans="1:129">
      <c r="A46" s="152"/>
      <c r="B46" s="152"/>
      <c r="C46" s="153"/>
      <c r="D46" s="153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4"/>
      <c r="AL46" s="154"/>
      <c r="AM46" s="154"/>
      <c r="AN46" s="154"/>
      <c r="AO46" s="154"/>
      <c r="AP46" s="13"/>
      <c r="AQ46" s="13"/>
      <c r="AR46" s="13"/>
      <c r="AS46" s="13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5"/>
      <c r="BH46" s="155"/>
      <c r="BI46" s="155"/>
      <c r="BJ46" s="155"/>
      <c r="BP46" s="156"/>
      <c r="BQ46" s="156"/>
      <c r="BR46" s="156"/>
      <c r="BS46" s="156"/>
      <c r="BT46" s="156"/>
      <c r="BU46" s="156"/>
      <c r="BV46" s="156"/>
      <c r="BW46" s="156"/>
      <c r="BX46" s="156"/>
      <c r="BY46" s="156"/>
      <c r="BZ46" s="156"/>
      <c r="CA46" s="156"/>
      <c r="CB46" s="156"/>
      <c r="CC46" s="156"/>
      <c r="CD46" s="156"/>
      <c r="CE46" s="156"/>
      <c r="CF46" s="156"/>
      <c r="CG46" s="156"/>
      <c r="CH46" s="156"/>
      <c r="CI46" s="156"/>
      <c r="CJ46" s="156"/>
      <c r="CK46" s="156"/>
      <c r="CL46" s="156"/>
      <c r="CM46" s="156"/>
      <c r="CN46" s="156"/>
      <c r="CO46" s="156"/>
      <c r="CP46" s="156"/>
      <c r="CQ46" s="156"/>
      <c r="CR46" s="156"/>
      <c r="CS46" s="156"/>
      <c r="CT46" s="156"/>
      <c r="CU46" s="156"/>
      <c r="CV46" s="156"/>
      <c r="CW46" s="156"/>
      <c r="CX46" s="156"/>
      <c r="CY46" s="156"/>
      <c r="CZ46" s="156"/>
      <c r="DA46" s="156"/>
      <c r="DB46" s="156"/>
      <c r="DC46" s="156"/>
      <c r="DD46" s="156"/>
      <c r="DE46" s="156"/>
      <c r="DF46" s="156"/>
      <c r="DG46" s="156"/>
      <c r="DH46" s="156"/>
      <c r="DI46" s="156"/>
      <c r="DJ46" s="156"/>
      <c r="DK46" s="156"/>
      <c r="DL46" s="156"/>
      <c r="DM46" s="156"/>
      <c r="DN46" s="156"/>
      <c r="DO46" s="156"/>
      <c r="DP46" s="156"/>
      <c r="DQ46" s="156"/>
      <c r="DR46" s="156"/>
      <c r="DS46" s="156"/>
      <c r="DT46" s="156"/>
      <c r="DU46" s="156"/>
      <c r="DV46" s="156"/>
      <c r="DW46" s="156"/>
      <c r="DX46" s="156"/>
      <c r="DY46" s="156"/>
    </row>
    <row r="47" spans="1:129">
      <c r="A47" s="20" t="s">
        <v>33</v>
      </c>
      <c r="B47" s="21"/>
      <c r="C47" s="21"/>
      <c r="D47" s="21"/>
      <c r="E47" s="21"/>
      <c r="F47" s="21"/>
      <c r="G47" s="22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156"/>
      <c r="BQ47" s="156"/>
      <c r="BR47" s="156"/>
      <c r="BS47" s="156"/>
      <c r="BT47" s="156"/>
      <c r="BU47" s="156"/>
      <c r="BV47" s="156"/>
      <c r="BW47" s="156"/>
      <c r="BX47" s="156"/>
      <c r="BY47" s="156"/>
      <c r="BZ47" s="156"/>
      <c r="CA47" s="156"/>
      <c r="CB47" s="156"/>
      <c r="CC47" s="156"/>
      <c r="CD47" s="156"/>
      <c r="CE47" s="156"/>
      <c r="CF47" s="156"/>
      <c r="CG47" s="156"/>
      <c r="CH47" s="156"/>
      <c r="CI47" s="156"/>
      <c r="CJ47" s="156"/>
      <c r="CK47" s="156"/>
      <c r="CL47" s="156"/>
      <c r="CM47" s="156"/>
      <c r="CN47" s="156"/>
      <c r="CO47" s="156"/>
      <c r="CP47" s="156"/>
      <c r="CQ47" s="156"/>
      <c r="CR47" s="156"/>
      <c r="CS47" s="156"/>
      <c r="CT47" s="156"/>
      <c r="CU47" s="156"/>
      <c r="CV47" s="156"/>
      <c r="CW47" s="156"/>
      <c r="CX47" s="156"/>
      <c r="CY47" s="156"/>
      <c r="CZ47" s="156"/>
      <c r="DA47" s="156"/>
      <c r="DB47" s="156"/>
      <c r="DC47" s="156"/>
      <c r="DD47" s="156"/>
      <c r="DE47" s="156"/>
      <c r="DF47" s="156"/>
      <c r="DG47" s="156"/>
      <c r="DH47" s="156"/>
      <c r="DI47" s="156"/>
      <c r="DJ47" s="156"/>
      <c r="DK47" s="156"/>
      <c r="DL47" s="156"/>
      <c r="DM47" s="156"/>
      <c r="DN47" s="156"/>
      <c r="DO47" s="156"/>
      <c r="DP47" s="156"/>
      <c r="DQ47" s="156"/>
      <c r="DR47" s="156"/>
      <c r="DS47" s="156"/>
      <c r="DT47" s="156"/>
      <c r="DU47" s="156"/>
      <c r="DV47" s="156"/>
      <c r="DW47" s="156"/>
      <c r="DX47" s="156"/>
      <c r="DY47" s="156"/>
    </row>
    <row r="48" spans="1:129">
      <c r="A48" s="39" t="s">
        <v>36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P48" s="156"/>
      <c r="BQ48" s="156"/>
      <c r="BR48" s="156"/>
      <c r="BS48" s="156"/>
      <c r="BT48" s="156"/>
      <c r="BU48" s="156"/>
      <c r="BV48" s="156"/>
      <c r="BW48" s="156"/>
      <c r="BX48" s="156"/>
      <c r="BY48" s="156"/>
      <c r="BZ48" s="156"/>
      <c r="CA48" s="156"/>
      <c r="CB48" s="156"/>
      <c r="CC48" s="156"/>
      <c r="CD48" s="156"/>
      <c r="CE48" s="156"/>
      <c r="CF48" s="156"/>
      <c r="CG48" s="156"/>
      <c r="CH48" s="156"/>
      <c r="CI48" s="156"/>
      <c r="CJ48" s="156"/>
      <c r="CK48" s="156"/>
      <c r="CL48" s="156"/>
      <c r="CM48" s="156"/>
      <c r="CN48" s="156"/>
      <c r="CO48" s="156"/>
      <c r="CP48" s="156"/>
      <c r="CQ48" s="156"/>
      <c r="CR48" s="156"/>
      <c r="CS48" s="156"/>
      <c r="CT48" s="156"/>
      <c r="CU48" s="156"/>
      <c r="CV48" s="156"/>
      <c r="CW48" s="156"/>
      <c r="CX48" s="156"/>
      <c r="CY48" s="156"/>
      <c r="CZ48" s="156"/>
      <c r="DA48" s="156"/>
      <c r="DB48" s="156"/>
      <c r="DC48" s="156"/>
      <c r="DD48" s="156"/>
      <c r="DE48" s="156"/>
      <c r="DF48" s="156"/>
      <c r="DG48" s="156"/>
      <c r="DH48" s="156"/>
      <c r="DI48" s="156"/>
      <c r="DJ48" s="156"/>
      <c r="DK48" s="156"/>
      <c r="DL48" s="156"/>
      <c r="DM48" s="156"/>
      <c r="DN48" s="156"/>
      <c r="DO48" s="156"/>
      <c r="DP48" s="156"/>
      <c r="DQ48" s="156"/>
      <c r="DR48" s="156"/>
      <c r="DS48" s="156"/>
      <c r="DT48" s="156"/>
      <c r="DU48" s="156"/>
      <c r="DV48" s="156"/>
      <c r="DW48" s="156"/>
      <c r="DX48" s="156"/>
      <c r="DY48" s="156"/>
    </row>
    <row r="49" spans="1:129">
      <c r="A49" s="136" t="s">
        <v>97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8"/>
      <c r="BP49" s="156"/>
      <c r="BQ49" s="156"/>
      <c r="BR49" s="156"/>
      <c r="BS49" s="156"/>
      <c r="BT49" s="156"/>
      <c r="BU49" s="156"/>
      <c r="BV49" s="156"/>
      <c r="BW49" s="156"/>
      <c r="BX49" s="156"/>
      <c r="BY49" s="156"/>
      <c r="BZ49" s="156"/>
      <c r="CA49" s="156"/>
      <c r="CB49" s="156"/>
      <c r="CC49" s="156"/>
      <c r="CD49" s="156"/>
      <c r="CE49" s="156"/>
      <c r="CF49" s="156"/>
      <c r="CG49" s="156"/>
      <c r="CH49" s="156"/>
      <c r="CI49" s="156"/>
      <c r="CJ49" s="156"/>
      <c r="CK49" s="156"/>
      <c r="CL49" s="156"/>
      <c r="CM49" s="156"/>
      <c r="CN49" s="156"/>
      <c r="CO49" s="156"/>
      <c r="CP49" s="156"/>
      <c r="CQ49" s="156"/>
      <c r="CR49" s="156"/>
      <c r="CS49" s="156"/>
      <c r="CT49" s="156"/>
      <c r="CU49" s="156"/>
      <c r="CV49" s="156"/>
      <c r="CW49" s="156"/>
      <c r="CX49" s="156"/>
      <c r="CY49" s="156"/>
      <c r="CZ49" s="156"/>
      <c r="DA49" s="156"/>
      <c r="DB49" s="156"/>
      <c r="DC49" s="156"/>
      <c r="DD49" s="156"/>
      <c r="DE49" s="156"/>
      <c r="DF49" s="156"/>
      <c r="DG49" s="156"/>
      <c r="DH49" s="156"/>
      <c r="DI49" s="156"/>
      <c r="DJ49" s="156"/>
      <c r="DK49" s="156"/>
      <c r="DL49" s="156"/>
      <c r="DM49" s="156"/>
      <c r="DN49" s="156"/>
      <c r="DO49" s="156"/>
      <c r="DP49" s="156"/>
      <c r="DQ49" s="156"/>
      <c r="DR49" s="156"/>
      <c r="DS49" s="156"/>
      <c r="DT49" s="156"/>
      <c r="DU49" s="156"/>
      <c r="DV49" s="156"/>
      <c r="DW49" s="156"/>
      <c r="DX49" s="156"/>
      <c r="DY49" s="156"/>
    </row>
    <row r="50" spans="1:129">
      <c r="A50" s="139"/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1"/>
      <c r="BP50" s="156"/>
      <c r="BQ50" s="156"/>
      <c r="BR50" s="156"/>
      <c r="BS50" s="156"/>
      <c r="BT50" s="156"/>
      <c r="BU50" s="156"/>
      <c r="BV50" s="156"/>
      <c r="BW50" s="156"/>
      <c r="BX50" s="156"/>
      <c r="BY50" s="156"/>
      <c r="BZ50" s="156"/>
      <c r="CA50" s="156"/>
      <c r="CB50" s="156"/>
      <c r="CC50" s="156"/>
      <c r="CD50" s="156"/>
      <c r="CE50" s="156"/>
      <c r="CF50" s="156"/>
      <c r="CG50" s="156"/>
      <c r="CH50" s="156"/>
      <c r="CI50" s="156"/>
      <c r="CJ50" s="156"/>
      <c r="CK50" s="156"/>
      <c r="CL50" s="156"/>
      <c r="CM50" s="156"/>
      <c r="CN50" s="156"/>
      <c r="CO50" s="156"/>
      <c r="CP50" s="156"/>
      <c r="CQ50" s="156"/>
      <c r="CR50" s="156"/>
      <c r="CS50" s="156"/>
      <c r="CT50" s="156"/>
      <c r="CU50" s="156"/>
      <c r="CV50" s="156"/>
      <c r="CW50" s="156"/>
      <c r="CX50" s="156"/>
      <c r="CY50" s="156"/>
      <c r="CZ50" s="156"/>
      <c r="DA50" s="156"/>
      <c r="DB50" s="156"/>
      <c r="DC50" s="156"/>
      <c r="DD50" s="156"/>
      <c r="DE50" s="156"/>
      <c r="DF50" s="156"/>
      <c r="DG50" s="156"/>
      <c r="DH50" s="156"/>
      <c r="DI50" s="156"/>
      <c r="DJ50" s="156"/>
      <c r="DK50" s="156"/>
      <c r="DL50" s="156"/>
      <c r="DM50" s="156"/>
      <c r="DN50" s="156"/>
      <c r="DO50" s="156"/>
      <c r="DP50" s="156"/>
      <c r="DQ50" s="156"/>
      <c r="DR50" s="156"/>
      <c r="DS50" s="156"/>
      <c r="DT50" s="156"/>
      <c r="DU50" s="156"/>
      <c r="DV50" s="156"/>
      <c r="DW50" s="156"/>
      <c r="DX50" s="156"/>
      <c r="DY50" s="156"/>
    </row>
    <row r="51" spans="1:129">
      <c r="A51" s="23" t="s">
        <v>98</v>
      </c>
      <c r="B51" s="24"/>
      <c r="C51" s="24"/>
      <c r="D51" s="24"/>
      <c r="E51" s="24"/>
      <c r="F51" s="24"/>
      <c r="G51" s="24"/>
      <c r="H51" s="24"/>
      <c r="I51" s="25"/>
      <c r="J51" s="112">
        <v>200</v>
      </c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4"/>
      <c r="BP51" s="156"/>
      <c r="BQ51" s="156"/>
      <c r="BR51" s="156"/>
      <c r="BS51" s="156"/>
      <c r="BT51" s="156"/>
      <c r="BU51" s="156"/>
      <c r="BV51" s="156"/>
      <c r="BW51" s="156"/>
      <c r="BX51" s="156"/>
      <c r="BY51" s="156"/>
      <c r="BZ51" s="156"/>
      <c r="CA51" s="156"/>
      <c r="CB51" s="156"/>
      <c r="CC51" s="156"/>
      <c r="CD51" s="156"/>
      <c r="CE51" s="156"/>
      <c r="CF51" s="156"/>
      <c r="CG51" s="156"/>
      <c r="CH51" s="156"/>
      <c r="CI51" s="156"/>
      <c r="CJ51" s="156"/>
      <c r="CK51" s="156"/>
      <c r="CL51" s="156"/>
      <c r="CM51" s="156"/>
      <c r="CN51" s="156"/>
      <c r="CO51" s="156"/>
      <c r="CP51" s="156"/>
      <c r="CQ51" s="156"/>
      <c r="CR51" s="156"/>
      <c r="CS51" s="156"/>
      <c r="CT51" s="156"/>
      <c r="CU51" s="156"/>
      <c r="CV51" s="156"/>
      <c r="CW51" s="156"/>
      <c r="CX51" s="156"/>
      <c r="CY51" s="156"/>
      <c r="CZ51" s="156"/>
      <c r="DA51" s="156"/>
      <c r="DB51" s="156"/>
      <c r="DC51" s="156"/>
      <c r="DD51" s="156"/>
      <c r="DE51" s="156"/>
      <c r="DF51" s="156"/>
      <c r="DG51" s="156"/>
      <c r="DH51" s="156"/>
      <c r="DI51" s="156"/>
      <c r="DJ51" s="156"/>
      <c r="DK51" s="156"/>
      <c r="DL51" s="156"/>
      <c r="DM51" s="156"/>
      <c r="DN51" s="156"/>
      <c r="DO51" s="156"/>
      <c r="DP51" s="156"/>
      <c r="DQ51" s="156"/>
      <c r="DR51" s="156"/>
      <c r="DS51" s="156"/>
      <c r="DT51" s="156"/>
      <c r="DU51" s="156"/>
      <c r="DV51" s="156"/>
      <c r="DW51" s="156"/>
      <c r="DX51" s="156"/>
      <c r="DY51" s="156"/>
    </row>
    <row r="52" spans="1:129">
      <c r="A52" s="23" t="s">
        <v>99</v>
      </c>
      <c r="B52" s="24"/>
      <c r="C52" s="24"/>
      <c r="D52" s="24"/>
      <c r="E52" s="24"/>
      <c r="F52" s="24"/>
      <c r="G52" s="24"/>
      <c r="H52" s="24"/>
      <c r="I52" s="25"/>
      <c r="J52" s="112" t="s">
        <v>100</v>
      </c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4"/>
      <c r="BP52" s="156"/>
      <c r="BQ52" s="156"/>
      <c r="BR52" s="156"/>
      <c r="BS52" s="156"/>
      <c r="BT52" s="156"/>
      <c r="BU52" s="156"/>
      <c r="BV52" s="156"/>
      <c r="BW52" s="156"/>
      <c r="BX52" s="156"/>
      <c r="BY52" s="156"/>
      <c r="BZ52" s="156"/>
      <c r="CA52" s="156"/>
      <c r="CB52" s="156"/>
      <c r="CC52" s="156"/>
      <c r="CD52" s="156"/>
      <c r="CE52" s="156"/>
      <c r="CF52" s="156"/>
      <c r="CG52" s="156"/>
      <c r="CH52" s="156"/>
      <c r="CI52" s="156"/>
      <c r="CJ52" s="156"/>
      <c r="CK52" s="156"/>
      <c r="CL52" s="156"/>
      <c r="CM52" s="156"/>
      <c r="CN52" s="156"/>
      <c r="CO52" s="156"/>
      <c r="CP52" s="156"/>
      <c r="CQ52" s="156"/>
      <c r="CR52" s="156"/>
      <c r="CS52" s="156"/>
      <c r="CT52" s="156"/>
      <c r="CU52" s="156"/>
      <c r="CV52" s="156"/>
      <c r="CW52" s="156"/>
      <c r="CX52" s="156"/>
      <c r="CY52" s="156"/>
      <c r="CZ52" s="156"/>
      <c r="DA52" s="156"/>
      <c r="DB52" s="156"/>
      <c r="DC52" s="156"/>
      <c r="DD52" s="156"/>
      <c r="DE52" s="156"/>
      <c r="DF52" s="156"/>
      <c r="DG52" s="156"/>
      <c r="DH52" s="156"/>
      <c r="DI52" s="156"/>
      <c r="DJ52" s="156"/>
      <c r="DK52" s="156"/>
      <c r="DL52" s="156"/>
      <c r="DM52" s="156"/>
      <c r="DN52" s="156"/>
      <c r="DO52" s="156"/>
      <c r="DP52" s="156"/>
      <c r="DQ52" s="156"/>
      <c r="DR52" s="156"/>
      <c r="DS52" s="156"/>
      <c r="DT52" s="156"/>
      <c r="DU52" s="156"/>
      <c r="DV52" s="156"/>
      <c r="DW52" s="156"/>
      <c r="DX52" s="156"/>
      <c r="DY52" s="156"/>
    </row>
    <row r="53" spans="1:129">
      <c r="A53" s="23" t="s">
        <v>24</v>
      </c>
      <c r="B53" s="24"/>
      <c r="C53" s="24"/>
      <c r="D53" s="24"/>
      <c r="E53" s="24"/>
      <c r="F53" s="24"/>
      <c r="G53" s="24"/>
      <c r="H53" s="24"/>
      <c r="I53" s="25"/>
      <c r="J53" s="112" t="s">
        <v>92</v>
      </c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4"/>
      <c r="BP53" s="156"/>
      <c r="BQ53" s="156"/>
      <c r="BR53" s="156"/>
      <c r="BS53" s="156"/>
      <c r="BT53" s="156"/>
      <c r="BU53" s="156"/>
      <c r="BV53" s="156"/>
      <c r="BW53" s="156"/>
      <c r="BX53" s="156"/>
      <c r="BY53" s="156"/>
      <c r="BZ53" s="156"/>
      <c r="CA53" s="156"/>
      <c r="CB53" s="156"/>
      <c r="CC53" s="156"/>
      <c r="CD53" s="156"/>
      <c r="CE53" s="156"/>
      <c r="CF53" s="156"/>
      <c r="CG53" s="156"/>
      <c r="CH53" s="156"/>
      <c r="CI53" s="156"/>
      <c r="CJ53" s="156"/>
      <c r="CK53" s="156"/>
      <c r="CL53" s="156"/>
      <c r="CM53" s="156"/>
      <c r="CN53" s="156"/>
      <c r="CO53" s="156"/>
      <c r="CP53" s="156"/>
      <c r="CQ53" s="156"/>
      <c r="CR53" s="156"/>
      <c r="CS53" s="156"/>
      <c r="CT53" s="156"/>
      <c r="CU53" s="156"/>
      <c r="CV53" s="156"/>
      <c r="CW53" s="156"/>
      <c r="CX53" s="156"/>
      <c r="CY53" s="156"/>
      <c r="CZ53" s="156"/>
      <c r="DA53" s="156"/>
      <c r="DB53" s="156"/>
      <c r="DC53" s="156"/>
      <c r="DD53" s="156"/>
      <c r="DE53" s="156"/>
      <c r="DF53" s="156"/>
      <c r="DG53" s="156"/>
      <c r="DH53" s="156"/>
      <c r="DI53" s="156"/>
      <c r="DJ53" s="156"/>
      <c r="DK53" s="156"/>
      <c r="DL53" s="156"/>
      <c r="DM53" s="156"/>
      <c r="DN53" s="156"/>
      <c r="DO53" s="156"/>
      <c r="DP53" s="156"/>
      <c r="DQ53" s="156"/>
      <c r="DR53" s="156"/>
      <c r="DS53" s="156"/>
      <c r="DT53" s="156"/>
      <c r="DU53" s="156"/>
      <c r="DV53" s="156"/>
      <c r="DW53" s="156"/>
      <c r="DX53" s="156"/>
      <c r="DY53" s="156"/>
    </row>
    <row r="54" spans="1:129" ht="30.75" customHeight="1">
      <c r="A54" s="39" t="s">
        <v>61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1"/>
      <c r="BP54" s="156"/>
      <c r="BQ54" s="156"/>
      <c r="BR54" s="156"/>
      <c r="BS54" s="156"/>
      <c r="BT54" s="156"/>
      <c r="BU54" s="156"/>
      <c r="BV54" s="156"/>
      <c r="BW54" s="156"/>
      <c r="BX54" s="156"/>
      <c r="BY54" s="156"/>
      <c r="BZ54" s="156"/>
      <c r="CA54" s="156"/>
      <c r="CB54" s="156"/>
      <c r="CC54" s="156"/>
      <c r="CD54" s="156"/>
      <c r="CE54" s="156"/>
      <c r="CF54" s="156"/>
      <c r="CG54" s="156"/>
      <c r="CH54" s="156"/>
      <c r="CI54" s="156"/>
      <c r="CJ54" s="156"/>
      <c r="CK54" s="156"/>
      <c r="CL54" s="156"/>
      <c r="CM54" s="156"/>
      <c r="CN54" s="156"/>
      <c r="CO54" s="156"/>
      <c r="CP54" s="156"/>
      <c r="CQ54" s="156"/>
      <c r="CR54" s="156"/>
      <c r="CS54" s="156"/>
      <c r="CT54" s="156"/>
      <c r="CU54" s="156"/>
      <c r="CV54" s="156"/>
      <c r="CW54" s="156"/>
      <c r="CX54" s="156"/>
      <c r="CY54" s="156"/>
      <c r="CZ54" s="156"/>
      <c r="DA54" s="156"/>
      <c r="DB54" s="156"/>
      <c r="DC54" s="156"/>
      <c r="DD54" s="156"/>
      <c r="DE54" s="156"/>
      <c r="DF54" s="156"/>
      <c r="DG54" s="156"/>
      <c r="DH54" s="156"/>
      <c r="DI54" s="156"/>
      <c r="DJ54" s="156"/>
      <c r="DK54" s="156"/>
      <c r="DL54" s="156"/>
      <c r="DM54" s="156"/>
      <c r="DN54" s="156"/>
      <c r="DO54" s="156"/>
      <c r="DP54" s="156"/>
      <c r="DQ54" s="156"/>
      <c r="DR54" s="156"/>
      <c r="DS54" s="156"/>
      <c r="DT54" s="156"/>
      <c r="DU54" s="156"/>
      <c r="DV54" s="156"/>
      <c r="DW54" s="156"/>
      <c r="DX54" s="156"/>
      <c r="DY54" s="156"/>
    </row>
    <row r="55" spans="1:129" ht="30.75" customHeight="1">
      <c r="A55" s="29" t="s">
        <v>14</v>
      </c>
      <c r="B55" s="31"/>
      <c r="C55" s="29" t="s">
        <v>101</v>
      </c>
      <c r="D55" s="30"/>
      <c r="E55" s="30"/>
      <c r="F55" s="30"/>
      <c r="G55" s="30"/>
      <c r="H55" s="30"/>
      <c r="I55" s="30"/>
      <c r="J55" s="30"/>
      <c r="K55" s="30"/>
      <c r="L55" s="31"/>
      <c r="M55" s="29" t="s">
        <v>102</v>
      </c>
      <c r="N55" s="30"/>
      <c r="O55" s="30"/>
      <c r="P55" s="30"/>
      <c r="Q55" s="31"/>
      <c r="R55" s="29" t="s">
        <v>26</v>
      </c>
      <c r="S55" s="30"/>
      <c r="T55" s="30"/>
      <c r="U55" s="30"/>
      <c r="V55" s="30"/>
      <c r="W55" s="30"/>
      <c r="X55" s="30"/>
      <c r="Y55" s="31"/>
      <c r="Z55" s="29" t="s">
        <v>27</v>
      </c>
      <c r="AA55" s="30"/>
      <c r="AB55" s="30"/>
      <c r="AC55" s="30"/>
      <c r="AD55" s="31"/>
      <c r="AE55" s="29" t="s">
        <v>28</v>
      </c>
      <c r="AF55" s="31"/>
      <c r="AG55" s="29" t="s">
        <v>17</v>
      </c>
      <c r="AH55" s="30"/>
      <c r="AI55" s="30"/>
      <c r="AJ55" s="30"/>
      <c r="AK55" s="31"/>
      <c r="AL55" s="35" t="s">
        <v>29</v>
      </c>
      <c r="AM55" s="36"/>
      <c r="AN55" s="36"/>
      <c r="AO55" s="37"/>
      <c r="AP55" s="29" t="s">
        <v>19</v>
      </c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1"/>
      <c r="BP55" s="156"/>
      <c r="BQ55" s="156"/>
      <c r="BR55" s="156"/>
      <c r="BS55" s="156"/>
      <c r="BT55" s="156"/>
      <c r="BU55" s="156"/>
      <c r="BV55" s="156"/>
      <c r="BW55" s="156"/>
      <c r="BX55" s="156"/>
      <c r="BY55" s="156"/>
      <c r="BZ55" s="156"/>
      <c r="CA55" s="156"/>
      <c r="CB55" s="156"/>
      <c r="CC55" s="156"/>
      <c r="CD55" s="156"/>
      <c r="CE55" s="156"/>
      <c r="CF55" s="156"/>
      <c r="CG55" s="156"/>
      <c r="CH55" s="156"/>
      <c r="CI55" s="156"/>
      <c r="CJ55" s="156"/>
      <c r="CK55" s="156"/>
      <c r="CL55" s="156"/>
      <c r="CM55" s="156"/>
      <c r="CN55" s="156"/>
      <c r="CO55" s="156"/>
      <c r="CP55" s="156"/>
      <c r="CQ55" s="156"/>
      <c r="CR55" s="156"/>
      <c r="CS55" s="156"/>
      <c r="CT55" s="156"/>
      <c r="CU55" s="156"/>
      <c r="CV55" s="156"/>
      <c r="CW55" s="156"/>
      <c r="CX55" s="156"/>
      <c r="CY55" s="156"/>
      <c r="CZ55" s="156"/>
      <c r="DA55" s="156"/>
      <c r="DB55" s="156"/>
      <c r="DC55" s="156"/>
      <c r="DD55" s="156"/>
      <c r="DE55" s="156"/>
      <c r="DF55" s="156"/>
      <c r="DG55" s="156"/>
      <c r="DH55" s="156"/>
      <c r="DI55" s="156"/>
      <c r="DJ55" s="156"/>
      <c r="DK55" s="156"/>
      <c r="DL55" s="156"/>
      <c r="DM55" s="156"/>
      <c r="DN55" s="156"/>
      <c r="DO55" s="156"/>
      <c r="DP55" s="156"/>
      <c r="DQ55" s="156"/>
      <c r="DR55" s="156"/>
      <c r="DS55" s="156"/>
      <c r="DT55" s="156"/>
      <c r="DU55" s="156"/>
      <c r="DV55" s="156"/>
      <c r="DW55" s="156"/>
      <c r="DX55" s="156"/>
      <c r="DY55" s="156"/>
    </row>
    <row r="56" spans="1:129" ht="30.75" customHeight="1">
      <c r="A56" s="32"/>
      <c r="B56" s="34"/>
      <c r="C56" s="32"/>
      <c r="D56" s="33"/>
      <c r="E56" s="33"/>
      <c r="F56" s="33"/>
      <c r="G56" s="33"/>
      <c r="H56" s="33"/>
      <c r="I56" s="33"/>
      <c r="J56" s="33"/>
      <c r="K56" s="33"/>
      <c r="L56" s="34"/>
      <c r="M56" s="32"/>
      <c r="N56" s="33"/>
      <c r="O56" s="33"/>
      <c r="P56" s="33"/>
      <c r="Q56" s="34"/>
      <c r="R56" s="32"/>
      <c r="S56" s="33"/>
      <c r="T56" s="33"/>
      <c r="U56" s="33"/>
      <c r="V56" s="33"/>
      <c r="W56" s="33"/>
      <c r="X56" s="33"/>
      <c r="Y56" s="34"/>
      <c r="Z56" s="32"/>
      <c r="AA56" s="33"/>
      <c r="AB56" s="33"/>
      <c r="AC56" s="33"/>
      <c r="AD56" s="34"/>
      <c r="AE56" s="32"/>
      <c r="AF56" s="34"/>
      <c r="AG56" s="32"/>
      <c r="AH56" s="33"/>
      <c r="AI56" s="33"/>
      <c r="AJ56" s="33"/>
      <c r="AK56" s="34"/>
      <c r="AL56" s="35" t="s">
        <v>30</v>
      </c>
      <c r="AM56" s="38"/>
      <c r="AN56" s="35" t="s">
        <v>31</v>
      </c>
      <c r="AO56" s="38"/>
      <c r="AP56" s="32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4"/>
    </row>
    <row r="57" spans="1:129">
      <c r="A57" s="39" t="s">
        <v>34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</row>
    <row r="58" spans="1:129" ht="13.5" customHeight="1">
      <c r="A58" s="136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8"/>
    </row>
    <row r="59" spans="1:129" ht="13.5" customHeight="1">
      <c r="A59" s="157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  <c r="BI59" s="158"/>
      <c r="BJ59" s="159"/>
    </row>
    <row r="60" spans="1:129" ht="13.5" customHeight="1">
      <c r="A60" s="157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  <c r="BI60" s="158"/>
      <c r="BJ60" s="159"/>
    </row>
    <row r="61" spans="1:129" ht="13.5" customHeight="1">
      <c r="A61" s="157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  <c r="BI61" s="158"/>
      <c r="BJ61" s="159"/>
    </row>
    <row r="62" spans="1:129" ht="13.5" customHeight="1">
      <c r="A62" s="157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9"/>
    </row>
    <row r="63" spans="1:129" ht="13.5" customHeight="1">
      <c r="A63" s="139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1"/>
    </row>
    <row r="64" spans="1:129" ht="13.5" customHeight="1">
      <c r="A64" s="160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61"/>
    </row>
    <row r="65" spans="1:62">
      <c r="A65" s="20" t="s">
        <v>35</v>
      </c>
      <c r="B65" s="21"/>
      <c r="C65" s="21"/>
      <c r="D65" s="21"/>
      <c r="E65" s="21"/>
      <c r="F65" s="21"/>
      <c r="G65" s="22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39" t="s">
        <v>36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1"/>
    </row>
    <row r="67" spans="1:62" ht="13.5" customHeight="1">
      <c r="A67" s="136" t="s">
        <v>80</v>
      </c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  <c r="BI67" s="137"/>
      <c r="BJ67" s="138"/>
    </row>
    <row r="68" spans="1:62">
      <c r="A68" s="139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1"/>
    </row>
    <row r="69" spans="1:62">
      <c r="A69" s="23" t="s">
        <v>98</v>
      </c>
      <c r="B69" s="24"/>
      <c r="C69" s="24"/>
      <c r="D69" s="24"/>
      <c r="E69" s="24"/>
      <c r="F69" s="24"/>
      <c r="G69" s="24"/>
      <c r="H69" s="24"/>
      <c r="I69" s="25"/>
      <c r="J69" s="112">
        <v>400</v>
      </c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4"/>
    </row>
    <row r="70" spans="1:62">
      <c r="A70" s="23" t="s">
        <v>99</v>
      </c>
      <c r="B70" s="24"/>
      <c r="C70" s="24"/>
      <c r="D70" s="24"/>
      <c r="E70" s="24"/>
      <c r="F70" s="24"/>
      <c r="G70" s="24"/>
      <c r="H70" s="24"/>
      <c r="I70" s="25"/>
      <c r="J70" s="109" t="s">
        <v>100</v>
      </c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1"/>
    </row>
    <row r="71" spans="1:62">
      <c r="A71" s="23" t="s">
        <v>24</v>
      </c>
      <c r="B71" s="24"/>
      <c r="C71" s="24"/>
      <c r="D71" s="24"/>
      <c r="E71" s="24"/>
      <c r="F71" s="24"/>
      <c r="G71" s="24"/>
      <c r="H71" s="24"/>
      <c r="I71" s="25"/>
      <c r="J71" s="112" t="s">
        <v>92</v>
      </c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4"/>
    </row>
    <row r="72" spans="1:62">
      <c r="A72" s="39" t="s">
        <v>61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1"/>
    </row>
    <row r="73" spans="1:62">
      <c r="A73" s="29" t="s">
        <v>14</v>
      </c>
      <c r="B73" s="31"/>
      <c r="C73" s="29" t="s">
        <v>101</v>
      </c>
      <c r="D73" s="30"/>
      <c r="E73" s="30"/>
      <c r="F73" s="30"/>
      <c r="G73" s="30"/>
      <c r="H73" s="30"/>
      <c r="I73" s="30"/>
      <c r="J73" s="30"/>
      <c r="K73" s="30"/>
      <c r="L73" s="31"/>
      <c r="M73" s="29" t="s">
        <v>102</v>
      </c>
      <c r="N73" s="30"/>
      <c r="O73" s="30"/>
      <c r="P73" s="30"/>
      <c r="Q73" s="31"/>
      <c r="R73" s="29" t="s">
        <v>26</v>
      </c>
      <c r="S73" s="30"/>
      <c r="T73" s="30"/>
      <c r="U73" s="30"/>
      <c r="V73" s="30"/>
      <c r="W73" s="30"/>
      <c r="X73" s="30"/>
      <c r="Y73" s="31"/>
      <c r="Z73" s="29" t="s">
        <v>27</v>
      </c>
      <c r="AA73" s="30"/>
      <c r="AB73" s="30"/>
      <c r="AC73" s="30"/>
      <c r="AD73" s="31"/>
      <c r="AE73" s="29" t="s">
        <v>28</v>
      </c>
      <c r="AF73" s="31"/>
      <c r="AG73" s="29" t="s">
        <v>17</v>
      </c>
      <c r="AH73" s="30"/>
      <c r="AI73" s="30"/>
      <c r="AJ73" s="30"/>
      <c r="AK73" s="31"/>
      <c r="AL73" s="35" t="s">
        <v>29</v>
      </c>
      <c r="AM73" s="36"/>
      <c r="AN73" s="36"/>
      <c r="AO73" s="37"/>
      <c r="AP73" s="29" t="s">
        <v>19</v>
      </c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1"/>
    </row>
    <row r="74" spans="1:62">
      <c r="A74" s="32"/>
      <c r="B74" s="34"/>
      <c r="C74" s="32"/>
      <c r="D74" s="33"/>
      <c r="E74" s="33"/>
      <c r="F74" s="33"/>
      <c r="G74" s="33"/>
      <c r="H74" s="33"/>
      <c r="I74" s="33"/>
      <c r="J74" s="33"/>
      <c r="K74" s="33"/>
      <c r="L74" s="34"/>
      <c r="M74" s="32"/>
      <c r="N74" s="33"/>
      <c r="O74" s="33"/>
      <c r="P74" s="33"/>
      <c r="Q74" s="34"/>
      <c r="R74" s="32"/>
      <c r="S74" s="33"/>
      <c r="T74" s="33"/>
      <c r="U74" s="33"/>
      <c r="V74" s="33"/>
      <c r="W74" s="33"/>
      <c r="X74" s="33"/>
      <c r="Y74" s="34"/>
      <c r="Z74" s="32"/>
      <c r="AA74" s="33"/>
      <c r="AB74" s="33"/>
      <c r="AC74" s="33"/>
      <c r="AD74" s="34"/>
      <c r="AE74" s="32"/>
      <c r="AF74" s="34"/>
      <c r="AG74" s="32"/>
      <c r="AH74" s="33"/>
      <c r="AI74" s="33"/>
      <c r="AJ74" s="33"/>
      <c r="AK74" s="34"/>
      <c r="AL74" s="35" t="s">
        <v>30</v>
      </c>
      <c r="AM74" s="38"/>
      <c r="AN74" s="35" t="s">
        <v>31</v>
      </c>
      <c r="AO74" s="38"/>
      <c r="AP74" s="32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4"/>
    </row>
    <row r="75" spans="1:62" ht="30.75" customHeight="1">
      <c r="A75" s="76">
        <v>1</v>
      </c>
      <c r="B75" s="103"/>
      <c r="C75" s="162" t="s">
        <v>103</v>
      </c>
      <c r="D75" s="162"/>
      <c r="E75" s="162"/>
      <c r="F75" s="162"/>
      <c r="G75" s="162"/>
      <c r="H75" s="162"/>
      <c r="I75" s="162"/>
      <c r="J75" s="162"/>
      <c r="K75" s="162"/>
      <c r="L75" s="162"/>
      <c r="M75" s="163" t="s">
        <v>81</v>
      </c>
      <c r="N75" s="164"/>
      <c r="O75" s="164"/>
      <c r="P75" s="164"/>
      <c r="Q75" s="165"/>
      <c r="R75" s="148" t="s">
        <v>104</v>
      </c>
      <c r="S75" s="149"/>
      <c r="T75" s="149"/>
      <c r="U75" s="149"/>
      <c r="V75" s="149"/>
      <c r="W75" s="149"/>
      <c r="X75" s="149"/>
      <c r="Y75" s="150"/>
      <c r="Z75" s="145" t="s">
        <v>95</v>
      </c>
      <c r="AA75" s="146"/>
      <c r="AB75" s="146"/>
      <c r="AC75" s="146"/>
      <c r="AD75" s="147"/>
      <c r="AE75" s="151">
        <v>11</v>
      </c>
      <c r="AF75" s="92"/>
      <c r="AG75" s="166" t="s">
        <v>172</v>
      </c>
      <c r="AH75" s="167"/>
      <c r="AI75" s="167"/>
      <c r="AJ75" s="167"/>
      <c r="AK75" s="168"/>
      <c r="AL75" s="73">
        <v>1</v>
      </c>
      <c r="AM75" s="75"/>
      <c r="AN75" s="73">
        <v>1</v>
      </c>
      <c r="AO75" s="75"/>
      <c r="AP75" s="100" t="s">
        <v>105</v>
      </c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2"/>
    </row>
    <row r="76" spans="1:62" ht="42.75" customHeight="1">
      <c r="A76" s="76">
        <v>2</v>
      </c>
      <c r="B76" s="103"/>
      <c r="C76" s="162" t="s">
        <v>106</v>
      </c>
      <c r="D76" s="162"/>
      <c r="E76" s="162"/>
      <c r="F76" s="162"/>
      <c r="G76" s="162"/>
      <c r="H76" s="162"/>
      <c r="I76" s="162"/>
      <c r="J76" s="162"/>
      <c r="K76" s="162"/>
      <c r="L76" s="162"/>
      <c r="M76" s="163" t="s">
        <v>78</v>
      </c>
      <c r="N76" s="164"/>
      <c r="O76" s="164"/>
      <c r="P76" s="164"/>
      <c r="Q76" s="165"/>
      <c r="R76" s="148" t="s">
        <v>107</v>
      </c>
      <c r="S76" s="149"/>
      <c r="T76" s="149"/>
      <c r="U76" s="149"/>
      <c r="V76" s="149"/>
      <c r="W76" s="149"/>
      <c r="X76" s="149"/>
      <c r="Y76" s="150"/>
      <c r="Z76" s="145" t="s">
        <v>95</v>
      </c>
      <c r="AA76" s="146"/>
      <c r="AB76" s="146"/>
      <c r="AC76" s="146"/>
      <c r="AD76" s="147"/>
      <c r="AE76" s="151">
        <v>300</v>
      </c>
      <c r="AF76" s="92"/>
      <c r="AG76" s="166" t="s">
        <v>75</v>
      </c>
      <c r="AH76" s="167"/>
      <c r="AI76" s="167"/>
      <c r="AJ76" s="167"/>
      <c r="AK76" s="168"/>
      <c r="AL76" s="73">
        <v>1</v>
      </c>
      <c r="AM76" s="75"/>
      <c r="AN76" s="73">
        <v>1</v>
      </c>
      <c r="AO76" s="75"/>
      <c r="AP76" s="100" t="s">
        <v>108</v>
      </c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2"/>
    </row>
    <row r="77" spans="1:62" ht="13.5" customHeight="1">
      <c r="A77" s="39" t="s">
        <v>109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1"/>
    </row>
    <row r="78" spans="1:62" ht="13.5" customHeight="1">
      <c r="A78" s="136" t="s">
        <v>173</v>
      </c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  <c r="BI78" s="137"/>
      <c r="BJ78" s="138"/>
    </row>
    <row r="79" spans="1:62" ht="13.5" customHeight="1">
      <c r="A79" s="157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  <c r="BI79" s="158"/>
      <c r="BJ79" s="159"/>
    </row>
    <row r="80" spans="1:62" ht="13.5" customHeight="1">
      <c r="A80" s="157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  <c r="BI80" s="158"/>
      <c r="BJ80" s="159"/>
    </row>
    <row r="81" spans="1:62" ht="13.5" customHeight="1">
      <c r="A81" s="157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8"/>
      <c r="BA81" s="158"/>
      <c r="BB81" s="158"/>
      <c r="BC81" s="158"/>
      <c r="BD81" s="158"/>
      <c r="BE81" s="158"/>
      <c r="BF81" s="158"/>
      <c r="BG81" s="158"/>
      <c r="BH81" s="158"/>
      <c r="BI81" s="158"/>
      <c r="BJ81" s="159"/>
    </row>
    <row r="82" spans="1:62">
      <c r="A82" s="157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  <c r="BI82" s="158"/>
      <c r="BJ82" s="159"/>
    </row>
    <row r="83" spans="1:62">
      <c r="A83" s="157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8"/>
      <c r="BB83" s="158"/>
      <c r="BC83" s="158"/>
      <c r="BD83" s="158"/>
      <c r="BE83" s="158"/>
      <c r="BF83" s="158"/>
      <c r="BG83" s="158"/>
      <c r="BH83" s="158"/>
      <c r="BI83" s="158"/>
      <c r="BJ83" s="159"/>
    </row>
    <row r="84" spans="1:62">
      <c r="A84" s="139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1"/>
    </row>
    <row r="85" spans="1:62">
      <c r="A85" s="142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  <c r="BI85" s="143"/>
      <c r="BJ85" s="143"/>
    </row>
    <row r="86" spans="1:62">
      <c r="A86" s="20" t="s">
        <v>35</v>
      </c>
      <c r="B86" s="21"/>
      <c r="C86" s="21"/>
      <c r="D86" s="21"/>
      <c r="E86" s="21"/>
      <c r="F86" s="21"/>
      <c r="G86" s="22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39" t="s">
        <v>36</v>
      </c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1"/>
    </row>
    <row r="88" spans="1:62" ht="13.5" customHeight="1">
      <c r="A88" s="136" t="s">
        <v>83</v>
      </c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8"/>
    </row>
    <row r="89" spans="1:62">
      <c r="A89" s="139"/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1"/>
    </row>
    <row r="90" spans="1:62">
      <c r="A90" s="23" t="s">
        <v>98</v>
      </c>
      <c r="B90" s="24"/>
      <c r="C90" s="24"/>
      <c r="D90" s="24"/>
      <c r="E90" s="24"/>
      <c r="F90" s="24"/>
      <c r="G90" s="24"/>
      <c r="H90" s="24"/>
      <c r="I90" s="25"/>
      <c r="J90" s="112">
        <v>500</v>
      </c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  <c r="BB90" s="113"/>
      <c r="BC90" s="113"/>
      <c r="BD90" s="113"/>
      <c r="BE90" s="113"/>
      <c r="BF90" s="113"/>
      <c r="BG90" s="113"/>
      <c r="BH90" s="113"/>
      <c r="BI90" s="113"/>
      <c r="BJ90" s="114"/>
    </row>
    <row r="91" spans="1:62">
      <c r="A91" s="23" t="s">
        <v>99</v>
      </c>
      <c r="B91" s="24"/>
      <c r="C91" s="24"/>
      <c r="D91" s="24"/>
      <c r="E91" s="24"/>
      <c r="F91" s="24"/>
      <c r="G91" s="24"/>
      <c r="H91" s="24"/>
      <c r="I91" s="25"/>
      <c r="J91" s="109" t="s">
        <v>100</v>
      </c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1"/>
    </row>
    <row r="92" spans="1:62">
      <c r="A92" s="23" t="s">
        <v>24</v>
      </c>
      <c r="B92" s="24"/>
      <c r="C92" s="24"/>
      <c r="D92" s="24"/>
      <c r="E92" s="24"/>
      <c r="F92" s="24"/>
      <c r="G92" s="24"/>
      <c r="H92" s="24"/>
      <c r="I92" s="25"/>
      <c r="J92" s="112" t="s">
        <v>92</v>
      </c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  <c r="BB92" s="113"/>
      <c r="BC92" s="113"/>
      <c r="BD92" s="113"/>
      <c r="BE92" s="113"/>
      <c r="BF92" s="113"/>
      <c r="BG92" s="113"/>
      <c r="BH92" s="113"/>
      <c r="BI92" s="113"/>
      <c r="BJ92" s="114"/>
    </row>
    <row r="93" spans="1:62">
      <c r="A93" s="39" t="s">
        <v>61</v>
      </c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1"/>
    </row>
    <row r="94" spans="1:62">
      <c r="A94" s="29" t="s">
        <v>14</v>
      </c>
      <c r="B94" s="31"/>
      <c r="C94" s="29" t="s">
        <v>101</v>
      </c>
      <c r="D94" s="30"/>
      <c r="E94" s="30"/>
      <c r="F94" s="30"/>
      <c r="G94" s="30"/>
      <c r="H94" s="30"/>
      <c r="I94" s="30"/>
      <c r="J94" s="30"/>
      <c r="K94" s="30"/>
      <c r="L94" s="31"/>
      <c r="M94" s="29" t="s">
        <v>102</v>
      </c>
      <c r="N94" s="30"/>
      <c r="O94" s="30"/>
      <c r="P94" s="30"/>
      <c r="Q94" s="31"/>
      <c r="R94" s="29" t="s">
        <v>26</v>
      </c>
      <c r="S94" s="30"/>
      <c r="T94" s="30"/>
      <c r="U94" s="30"/>
      <c r="V94" s="30"/>
      <c r="W94" s="30"/>
      <c r="X94" s="30"/>
      <c r="Y94" s="31"/>
      <c r="Z94" s="29" t="s">
        <v>27</v>
      </c>
      <c r="AA94" s="30"/>
      <c r="AB94" s="30"/>
      <c r="AC94" s="30"/>
      <c r="AD94" s="31"/>
      <c r="AE94" s="29" t="s">
        <v>28</v>
      </c>
      <c r="AF94" s="31"/>
      <c r="AG94" s="29" t="s">
        <v>17</v>
      </c>
      <c r="AH94" s="30"/>
      <c r="AI94" s="30"/>
      <c r="AJ94" s="30"/>
      <c r="AK94" s="31"/>
      <c r="AL94" s="35" t="s">
        <v>29</v>
      </c>
      <c r="AM94" s="36"/>
      <c r="AN94" s="36"/>
      <c r="AO94" s="37"/>
      <c r="AP94" s="29" t="s">
        <v>19</v>
      </c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1"/>
    </row>
    <row r="95" spans="1:62">
      <c r="A95" s="32"/>
      <c r="B95" s="34"/>
      <c r="C95" s="32"/>
      <c r="D95" s="33"/>
      <c r="E95" s="33"/>
      <c r="F95" s="33"/>
      <c r="G95" s="33"/>
      <c r="H95" s="33"/>
      <c r="I95" s="33"/>
      <c r="J95" s="33"/>
      <c r="K95" s="33"/>
      <c r="L95" s="34"/>
      <c r="M95" s="32"/>
      <c r="N95" s="33"/>
      <c r="O95" s="33"/>
      <c r="P95" s="33"/>
      <c r="Q95" s="34"/>
      <c r="R95" s="32"/>
      <c r="S95" s="33"/>
      <c r="T95" s="33"/>
      <c r="U95" s="33"/>
      <c r="V95" s="33"/>
      <c r="W95" s="33"/>
      <c r="X95" s="33"/>
      <c r="Y95" s="34"/>
      <c r="Z95" s="32"/>
      <c r="AA95" s="33"/>
      <c r="AB95" s="33"/>
      <c r="AC95" s="33"/>
      <c r="AD95" s="34"/>
      <c r="AE95" s="32"/>
      <c r="AF95" s="34"/>
      <c r="AG95" s="32"/>
      <c r="AH95" s="33"/>
      <c r="AI95" s="33"/>
      <c r="AJ95" s="33"/>
      <c r="AK95" s="34"/>
      <c r="AL95" s="35" t="s">
        <v>30</v>
      </c>
      <c r="AM95" s="38"/>
      <c r="AN95" s="35" t="s">
        <v>31</v>
      </c>
      <c r="AO95" s="38"/>
      <c r="AP95" s="32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4"/>
    </row>
    <row r="96" spans="1:62" ht="30.75" customHeight="1">
      <c r="A96" s="76">
        <v>1</v>
      </c>
      <c r="B96" s="103"/>
      <c r="C96" s="162" t="s">
        <v>103</v>
      </c>
      <c r="D96" s="162"/>
      <c r="E96" s="162"/>
      <c r="F96" s="162"/>
      <c r="G96" s="162"/>
      <c r="H96" s="162"/>
      <c r="I96" s="162"/>
      <c r="J96" s="162"/>
      <c r="K96" s="162"/>
      <c r="L96" s="162"/>
      <c r="M96" s="163" t="s">
        <v>81</v>
      </c>
      <c r="N96" s="164"/>
      <c r="O96" s="164"/>
      <c r="P96" s="164"/>
      <c r="Q96" s="165"/>
      <c r="R96" s="148" t="s">
        <v>104</v>
      </c>
      <c r="S96" s="149"/>
      <c r="T96" s="149"/>
      <c r="U96" s="149"/>
      <c r="V96" s="149"/>
      <c r="W96" s="149"/>
      <c r="X96" s="149"/>
      <c r="Y96" s="150"/>
      <c r="Z96" s="145" t="s">
        <v>95</v>
      </c>
      <c r="AA96" s="146"/>
      <c r="AB96" s="146"/>
      <c r="AC96" s="146"/>
      <c r="AD96" s="147"/>
      <c r="AE96" s="151">
        <v>11</v>
      </c>
      <c r="AF96" s="92"/>
      <c r="AG96" s="166" t="s">
        <v>172</v>
      </c>
      <c r="AH96" s="167"/>
      <c r="AI96" s="167"/>
      <c r="AJ96" s="167"/>
      <c r="AK96" s="168"/>
      <c r="AL96" s="73">
        <v>1</v>
      </c>
      <c r="AM96" s="75"/>
      <c r="AN96" s="73">
        <v>1</v>
      </c>
      <c r="AO96" s="75"/>
      <c r="AP96" s="100" t="s">
        <v>105</v>
      </c>
      <c r="AQ96" s="101"/>
      <c r="AR96" s="101"/>
      <c r="AS96" s="101"/>
      <c r="AT96" s="101"/>
      <c r="AU96" s="101"/>
      <c r="AV96" s="101"/>
      <c r="AW96" s="101"/>
      <c r="AX96" s="101"/>
      <c r="AY96" s="101"/>
      <c r="AZ96" s="101"/>
      <c r="BA96" s="102"/>
    </row>
    <row r="97" spans="1:62" ht="27.75" customHeight="1">
      <c r="A97" s="76">
        <v>2</v>
      </c>
      <c r="B97" s="103"/>
      <c r="C97" s="162" t="s">
        <v>106</v>
      </c>
      <c r="D97" s="162"/>
      <c r="E97" s="162"/>
      <c r="F97" s="162"/>
      <c r="G97" s="162"/>
      <c r="H97" s="162"/>
      <c r="I97" s="162"/>
      <c r="J97" s="162"/>
      <c r="K97" s="162"/>
      <c r="L97" s="162"/>
      <c r="M97" s="163" t="s">
        <v>78</v>
      </c>
      <c r="N97" s="164"/>
      <c r="O97" s="164"/>
      <c r="P97" s="164"/>
      <c r="Q97" s="165"/>
      <c r="R97" s="148" t="s">
        <v>107</v>
      </c>
      <c r="S97" s="149"/>
      <c r="T97" s="149"/>
      <c r="U97" s="149"/>
      <c r="V97" s="149"/>
      <c r="W97" s="149"/>
      <c r="X97" s="149"/>
      <c r="Y97" s="150"/>
      <c r="Z97" s="145" t="s">
        <v>95</v>
      </c>
      <c r="AA97" s="146"/>
      <c r="AB97" s="146"/>
      <c r="AC97" s="146"/>
      <c r="AD97" s="147"/>
      <c r="AE97" s="151">
        <v>300</v>
      </c>
      <c r="AF97" s="92"/>
      <c r="AG97" s="166" t="s">
        <v>75</v>
      </c>
      <c r="AH97" s="167"/>
      <c r="AI97" s="167"/>
      <c r="AJ97" s="167"/>
      <c r="AK97" s="168"/>
      <c r="AL97" s="73">
        <v>1</v>
      </c>
      <c r="AM97" s="75"/>
      <c r="AN97" s="73">
        <v>1</v>
      </c>
      <c r="AO97" s="75"/>
      <c r="AP97" s="100" t="s">
        <v>108</v>
      </c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2"/>
    </row>
    <row r="98" spans="1:62" ht="13.5" customHeight="1">
      <c r="A98" s="39" t="s">
        <v>34</v>
      </c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1"/>
    </row>
    <row r="99" spans="1:62" ht="13.5" customHeight="1">
      <c r="A99" s="136" t="s">
        <v>174</v>
      </c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  <c r="BJ99" s="138"/>
    </row>
    <row r="100" spans="1:62">
      <c r="A100" s="157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58"/>
      <c r="BB100" s="158"/>
      <c r="BC100" s="158"/>
      <c r="BD100" s="158"/>
      <c r="BE100" s="158"/>
      <c r="BF100" s="158"/>
      <c r="BG100" s="158"/>
      <c r="BH100" s="158"/>
      <c r="BI100" s="158"/>
      <c r="BJ100" s="159"/>
    </row>
    <row r="101" spans="1:62">
      <c r="A101" s="157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/>
      <c r="AQ101" s="158"/>
      <c r="AR101" s="158"/>
      <c r="AS101" s="158"/>
      <c r="AT101" s="158"/>
      <c r="AU101" s="158"/>
      <c r="AV101" s="158"/>
      <c r="AW101" s="158"/>
      <c r="AX101" s="158"/>
      <c r="AY101" s="158"/>
      <c r="AZ101" s="158"/>
      <c r="BA101" s="158"/>
      <c r="BB101" s="158"/>
      <c r="BC101" s="158"/>
      <c r="BD101" s="158"/>
      <c r="BE101" s="158"/>
      <c r="BF101" s="158"/>
      <c r="BG101" s="158"/>
      <c r="BH101" s="158"/>
      <c r="BI101" s="158"/>
      <c r="BJ101" s="159"/>
    </row>
    <row r="102" spans="1:62">
      <c r="A102" s="157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  <c r="AC102" s="158"/>
      <c r="AD102" s="158"/>
      <c r="AE102" s="158"/>
      <c r="AF102" s="158"/>
      <c r="AG102" s="158"/>
      <c r="AH102" s="158"/>
      <c r="AI102" s="158"/>
      <c r="AJ102" s="158"/>
      <c r="AK102" s="158"/>
      <c r="AL102" s="158"/>
      <c r="AM102" s="158"/>
      <c r="AN102" s="158"/>
      <c r="AO102" s="158"/>
      <c r="AP102" s="158"/>
      <c r="AQ102" s="158"/>
      <c r="AR102" s="158"/>
      <c r="AS102" s="158"/>
      <c r="AT102" s="158"/>
      <c r="AU102" s="158"/>
      <c r="AV102" s="158"/>
      <c r="AW102" s="158"/>
      <c r="AX102" s="158"/>
      <c r="AY102" s="158"/>
      <c r="AZ102" s="158"/>
      <c r="BA102" s="158"/>
      <c r="BB102" s="158"/>
      <c r="BC102" s="158"/>
      <c r="BD102" s="158"/>
      <c r="BE102" s="158"/>
      <c r="BF102" s="158"/>
      <c r="BG102" s="158"/>
      <c r="BH102" s="158"/>
      <c r="BI102" s="158"/>
      <c r="BJ102" s="159"/>
    </row>
    <row r="103" spans="1:62">
      <c r="A103" s="157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/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/>
      <c r="AQ103" s="158"/>
      <c r="AR103" s="158"/>
      <c r="AS103" s="158"/>
      <c r="AT103" s="158"/>
      <c r="AU103" s="158"/>
      <c r="AV103" s="158"/>
      <c r="AW103" s="158"/>
      <c r="AX103" s="158"/>
      <c r="AY103" s="158"/>
      <c r="AZ103" s="158"/>
      <c r="BA103" s="158"/>
      <c r="BB103" s="158"/>
      <c r="BC103" s="158"/>
      <c r="BD103" s="158"/>
      <c r="BE103" s="158"/>
      <c r="BF103" s="158"/>
      <c r="BG103" s="158"/>
      <c r="BH103" s="158"/>
      <c r="BI103" s="158"/>
      <c r="BJ103" s="159"/>
    </row>
    <row r="104" spans="1:62">
      <c r="A104" s="139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  <c r="BI104" s="140"/>
      <c r="BJ104" s="141"/>
    </row>
    <row r="105" spans="1:62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</row>
    <row r="106" spans="1:62">
      <c r="A106" s="169" t="s">
        <v>37</v>
      </c>
      <c r="B106" s="170"/>
      <c r="C106" s="170"/>
      <c r="D106" s="170"/>
      <c r="E106" s="170"/>
      <c r="F106" s="170"/>
      <c r="G106" s="171"/>
      <c r="H106" s="118"/>
      <c r="I106" s="118"/>
      <c r="J106" s="118"/>
      <c r="K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</row>
    <row r="107" spans="1:62">
      <c r="A107" s="172" t="s">
        <v>38</v>
      </c>
      <c r="B107" s="173"/>
      <c r="C107" s="173"/>
      <c r="D107" s="173"/>
      <c r="E107" s="173"/>
      <c r="F107" s="173"/>
      <c r="G107" s="174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</row>
    <row r="108" spans="1:62">
      <c r="A108" s="172" t="s">
        <v>39</v>
      </c>
      <c r="B108" s="173"/>
      <c r="C108" s="173"/>
      <c r="D108" s="173"/>
      <c r="E108" s="173"/>
      <c r="F108" s="173"/>
      <c r="G108" s="174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</row>
    <row r="109" spans="1:62" ht="13.5" customHeight="1">
      <c r="A109" s="172" t="s">
        <v>40</v>
      </c>
      <c r="B109" s="173"/>
      <c r="C109" s="173"/>
      <c r="D109" s="173"/>
      <c r="E109" s="173"/>
      <c r="F109" s="173"/>
      <c r="G109" s="174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</row>
    <row r="110" spans="1:62">
      <c r="A110" s="172" t="s">
        <v>41</v>
      </c>
      <c r="B110" s="173"/>
      <c r="C110" s="173"/>
      <c r="D110" s="173"/>
      <c r="E110" s="173"/>
      <c r="F110" s="173"/>
      <c r="G110" s="174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</row>
    <row r="111" spans="1:62">
      <c r="A111" s="172" t="s">
        <v>42</v>
      </c>
      <c r="B111" s="173"/>
      <c r="C111" s="173"/>
      <c r="D111" s="173"/>
      <c r="E111" s="173"/>
      <c r="F111" s="173"/>
      <c r="G111" s="174"/>
    </row>
  </sheetData>
  <mergeCells count="202"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dataValidations disablePrompts="1" count="1">
    <dataValidation type="list" allowBlank="1" showInputMessage="1" showErrorMessage="1" sqref="J24:BJ24" xr:uid="{359F2769-C1C8-4CA3-BE77-6427F5A9285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64"/>
  <sheetViews>
    <sheetView zoomScaleNormal="100" workbookViewId="0">
      <selection activeCell="J16" sqref="J16:BM16"/>
    </sheetView>
  </sheetViews>
  <sheetFormatPr defaultColWidth="2.625" defaultRowHeight="13.5"/>
  <cols>
    <col min="1" max="16384" width="2.625" style="14"/>
  </cols>
  <sheetData>
    <row r="1" spans="1:65" s="104" customFormat="1" ht="31.5" customHeight="1">
      <c r="A1" s="62" t="s">
        <v>43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70" t="s">
        <v>0</v>
      </c>
      <c r="M1" s="91"/>
      <c r="N1" s="91"/>
      <c r="O1" s="91"/>
      <c r="P1" s="91"/>
      <c r="Q1" s="91"/>
      <c r="R1" s="70" t="s">
        <v>1</v>
      </c>
      <c r="S1" s="91"/>
      <c r="T1" s="91"/>
      <c r="U1" s="91"/>
      <c r="V1" s="91"/>
      <c r="W1" s="91"/>
      <c r="X1" s="92"/>
      <c r="Y1" s="71" t="s">
        <v>2</v>
      </c>
      <c r="Z1" s="91"/>
      <c r="AA1" s="91"/>
      <c r="AB1" s="91"/>
      <c r="AC1" s="91"/>
      <c r="AD1" s="91"/>
      <c r="AE1" s="92"/>
      <c r="AF1" s="72" t="s">
        <v>3</v>
      </c>
      <c r="AG1" s="91"/>
      <c r="AH1" s="91"/>
      <c r="AI1" s="91"/>
      <c r="AJ1" s="91"/>
      <c r="AK1" s="91"/>
      <c r="AL1" s="91"/>
      <c r="AM1" s="63" t="s">
        <v>4</v>
      </c>
      <c r="AN1" s="63"/>
      <c r="AO1" s="63"/>
      <c r="AP1" s="63"/>
      <c r="AQ1" s="63"/>
      <c r="AR1" s="63"/>
      <c r="AS1" s="63" t="s">
        <v>5</v>
      </c>
      <c r="AT1" s="63"/>
      <c r="AU1" s="63"/>
      <c r="AV1" s="63"/>
      <c r="AW1" s="63"/>
      <c r="AX1" s="63"/>
      <c r="AY1" s="63" t="s">
        <v>6</v>
      </c>
      <c r="AZ1" s="63"/>
      <c r="BA1" s="63"/>
      <c r="BB1" s="63"/>
      <c r="BC1" s="63"/>
      <c r="BD1" s="63"/>
      <c r="BE1" s="63" t="s">
        <v>7</v>
      </c>
      <c r="BF1" s="63"/>
      <c r="BG1" s="63"/>
      <c r="BH1" s="63"/>
      <c r="BI1" s="63"/>
      <c r="BJ1" s="63"/>
    </row>
    <row r="2" spans="1:65" s="104" customFormat="1" ht="18.75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4" t="s">
        <v>139</v>
      </c>
      <c r="M2" s="65"/>
      <c r="N2" s="65"/>
      <c r="O2" s="65"/>
      <c r="P2" s="65"/>
      <c r="Q2" s="66"/>
      <c r="R2" s="105" t="s">
        <v>140</v>
      </c>
      <c r="S2" s="106"/>
      <c r="T2" s="106"/>
      <c r="U2" s="106"/>
      <c r="V2" s="106"/>
      <c r="W2" s="106"/>
      <c r="X2" s="107"/>
      <c r="Y2" s="105" t="s">
        <v>164</v>
      </c>
      <c r="Z2" s="106"/>
      <c r="AA2" s="106"/>
      <c r="AB2" s="106"/>
      <c r="AC2" s="106"/>
      <c r="AD2" s="106"/>
      <c r="AE2" s="107"/>
      <c r="AF2" s="105" t="s">
        <v>141</v>
      </c>
      <c r="AG2" s="106"/>
      <c r="AH2" s="106"/>
      <c r="AI2" s="106"/>
      <c r="AJ2" s="106"/>
      <c r="AK2" s="106"/>
      <c r="AL2" s="107"/>
      <c r="AM2" s="108"/>
      <c r="AN2" s="50"/>
      <c r="AO2" s="50"/>
      <c r="AP2" s="50"/>
      <c r="AQ2" s="50"/>
      <c r="AR2" s="51"/>
      <c r="AS2" s="108"/>
      <c r="AT2" s="50"/>
      <c r="AU2" s="50"/>
      <c r="AV2" s="50"/>
      <c r="AW2" s="50"/>
      <c r="AX2" s="51"/>
      <c r="AY2" s="108"/>
      <c r="AZ2" s="50"/>
      <c r="BA2" s="50"/>
      <c r="BB2" s="50"/>
      <c r="BC2" s="50"/>
      <c r="BD2" s="51"/>
      <c r="BE2" s="108"/>
      <c r="BF2" s="50"/>
      <c r="BG2" s="50"/>
      <c r="BH2" s="50"/>
      <c r="BI2" s="50"/>
      <c r="BJ2" s="51"/>
    </row>
    <row r="3" spans="1:65" s="104" customFormat="1" ht="30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7"/>
      <c r="M3" s="68"/>
      <c r="N3" s="68"/>
      <c r="O3" s="68"/>
      <c r="P3" s="68"/>
      <c r="Q3" s="69"/>
      <c r="R3" s="105" t="s">
        <v>163</v>
      </c>
      <c r="S3" s="106"/>
      <c r="T3" s="106"/>
      <c r="U3" s="106"/>
      <c r="V3" s="106"/>
      <c r="W3" s="106"/>
      <c r="X3" s="107"/>
      <c r="Y3" s="55" t="s">
        <v>165</v>
      </c>
      <c r="Z3" s="106"/>
      <c r="AA3" s="106"/>
      <c r="AB3" s="106"/>
      <c r="AC3" s="106"/>
      <c r="AD3" s="106"/>
      <c r="AE3" s="107"/>
      <c r="AF3" s="105" t="s">
        <v>142</v>
      </c>
      <c r="AG3" s="106"/>
      <c r="AH3" s="106"/>
      <c r="AI3" s="106"/>
      <c r="AJ3" s="106"/>
      <c r="AK3" s="106"/>
      <c r="AL3" s="107"/>
      <c r="AM3" s="52"/>
      <c r="AN3" s="53"/>
      <c r="AO3" s="53"/>
      <c r="AP3" s="53"/>
      <c r="AQ3" s="53"/>
      <c r="AR3" s="54"/>
      <c r="AS3" s="52"/>
      <c r="AT3" s="53"/>
      <c r="AU3" s="53"/>
      <c r="AV3" s="53"/>
      <c r="AW3" s="53"/>
      <c r="AX3" s="54"/>
      <c r="AY3" s="52"/>
      <c r="AZ3" s="53"/>
      <c r="BA3" s="53"/>
      <c r="BB3" s="53"/>
      <c r="BC3" s="53"/>
      <c r="BD3" s="54"/>
      <c r="BE3" s="52"/>
      <c r="BF3" s="53"/>
      <c r="BG3" s="53"/>
      <c r="BH3" s="53"/>
      <c r="BI3" s="53"/>
      <c r="BJ3" s="54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20" t="s">
        <v>8</v>
      </c>
      <c r="B5" s="21"/>
      <c r="C5" s="21"/>
      <c r="D5" s="21"/>
      <c r="E5" s="21"/>
      <c r="F5" s="21"/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56" t="s">
        <v>134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8"/>
    </row>
    <row r="7" spans="1:65" s="1" customFormat="1" ht="13.5" customHeight="1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1"/>
    </row>
    <row r="8" spans="1:65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>
      <c r="A9" s="20" t="s">
        <v>9</v>
      </c>
      <c r="B9" s="21"/>
      <c r="C9" s="21"/>
      <c r="D9" s="21"/>
      <c r="E9" s="21"/>
      <c r="F9" s="21"/>
      <c r="G9" s="22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</row>
    <row r="10" spans="1:65" s="1" customFormat="1" ht="13.5" customHeight="1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109" t="s">
        <v>138</v>
      </c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1"/>
    </row>
    <row r="11" spans="1:65" s="1" customFormat="1" ht="13.5" customHeight="1">
      <c r="A11" s="23" t="s">
        <v>120</v>
      </c>
      <c r="B11" s="24"/>
      <c r="C11" s="24"/>
      <c r="D11" s="24"/>
      <c r="E11" s="24"/>
      <c r="F11" s="24"/>
      <c r="G11" s="24"/>
      <c r="H11" s="24"/>
      <c r="I11" s="25"/>
      <c r="J11" s="109" t="s">
        <v>135</v>
      </c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1"/>
    </row>
    <row r="12" spans="1:65" s="1" customFormat="1" ht="13.5" customHeight="1">
      <c r="A12" s="23" t="s">
        <v>117</v>
      </c>
      <c r="B12" s="24"/>
      <c r="C12" s="24"/>
      <c r="D12" s="24"/>
      <c r="E12" s="24"/>
      <c r="F12" s="24"/>
      <c r="G12" s="24"/>
      <c r="H12" s="24"/>
      <c r="I12" s="25"/>
      <c r="J12" s="112" t="s">
        <v>62</v>
      </c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4"/>
    </row>
    <row r="13" spans="1:65" s="1" customFormat="1" ht="13.5" customHeight="1">
      <c r="A13" s="23" t="s">
        <v>24</v>
      </c>
      <c r="B13" s="24"/>
      <c r="C13" s="24"/>
      <c r="D13" s="24"/>
      <c r="E13" s="24"/>
      <c r="F13" s="24"/>
      <c r="G13" s="24"/>
      <c r="H13" s="24"/>
      <c r="I13" s="25"/>
      <c r="J13" s="112" t="s">
        <v>158</v>
      </c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4"/>
    </row>
    <row r="14" spans="1:65" s="1" customFormat="1" ht="13.5" customHeight="1">
      <c r="A14" s="81" t="s">
        <v>118</v>
      </c>
      <c r="B14" s="82"/>
      <c r="C14" s="82"/>
      <c r="D14" s="82"/>
      <c r="E14" s="82"/>
      <c r="F14" s="82"/>
      <c r="G14" s="82"/>
      <c r="H14" s="82"/>
      <c r="I14" s="83"/>
      <c r="J14" s="109" t="s">
        <v>119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1"/>
    </row>
    <row r="15" spans="1:65" s="1" customFormat="1" ht="13.5" customHeight="1">
      <c r="A15" s="81" t="s">
        <v>121</v>
      </c>
      <c r="B15" s="82"/>
      <c r="C15" s="82"/>
      <c r="D15" s="82"/>
      <c r="E15" s="82"/>
      <c r="F15" s="82"/>
      <c r="G15" s="82"/>
      <c r="H15" s="82"/>
      <c r="I15" s="83"/>
      <c r="J15" s="109" t="s">
        <v>122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1"/>
    </row>
    <row r="16" spans="1:65" s="1" customFormat="1" ht="13.5" customHeight="1">
      <c r="A16" s="81" t="s">
        <v>123</v>
      </c>
      <c r="B16" s="82"/>
      <c r="C16" s="82"/>
      <c r="D16" s="82"/>
      <c r="E16" s="82"/>
      <c r="F16" s="82"/>
      <c r="G16" s="82"/>
      <c r="H16" s="82"/>
      <c r="I16" s="83"/>
      <c r="J16" s="109" t="s">
        <v>124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1"/>
    </row>
    <row r="17" spans="1:66" s="1" customFormat="1" ht="13.5" customHeight="1">
      <c r="A17" s="81" t="s">
        <v>125</v>
      </c>
      <c r="B17" s="82"/>
      <c r="C17" s="82"/>
      <c r="D17" s="82"/>
      <c r="E17" s="82"/>
      <c r="F17" s="82"/>
      <c r="G17" s="82"/>
      <c r="H17" s="82"/>
      <c r="I17" s="83"/>
      <c r="J17" s="109" t="s">
        <v>126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1"/>
    </row>
    <row r="18" spans="1:66" s="1" customFormat="1" ht="13.5" customHeight="1">
      <c r="A18" s="81" t="s">
        <v>127</v>
      </c>
      <c r="B18" s="82"/>
      <c r="C18" s="82"/>
      <c r="D18" s="82"/>
      <c r="E18" s="82"/>
      <c r="F18" s="82"/>
      <c r="G18" s="82"/>
      <c r="H18" s="82"/>
      <c r="I18" s="83"/>
      <c r="J18" s="109" t="s">
        <v>128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1"/>
      <c r="BN18" s="196"/>
    </row>
    <row r="19" spans="1:66" s="1" customFormat="1" ht="13.5" customHeight="1">
      <c r="A19" s="26" t="s">
        <v>12</v>
      </c>
      <c r="B19" s="27"/>
      <c r="C19" s="27"/>
      <c r="D19" s="27"/>
      <c r="E19" s="27"/>
      <c r="F19" s="27"/>
      <c r="G19" s="27"/>
      <c r="H19" s="27"/>
      <c r="I19" s="28"/>
      <c r="J19" s="115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7"/>
    </row>
    <row r="20" spans="1:66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</row>
    <row r="21" spans="1:66">
      <c r="A21" s="20" t="s">
        <v>44</v>
      </c>
      <c r="B21" s="21"/>
      <c r="C21" s="21"/>
      <c r="D21" s="21"/>
      <c r="E21" s="21"/>
      <c r="F21" s="21"/>
      <c r="G21" s="22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29" t="s">
        <v>14</v>
      </c>
      <c r="B22" s="31"/>
      <c r="C22" s="29" t="s">
        <v>15</v>
      </c>
      <c r="D22" s="30"/>
      <c r="E22" s="30"/>
      <c r="F22" s="30"/>
      <c r="G22" s="31"/>
      <c r="H22" s="29" t="s">
        <v>16</v>
      </c>
      <c r="I22" s="30"/>
      <c r="J22" s="30"/>
      <c r="K22" s="30"/>
      <c r="L22" s="31"/>
      <c r="M22" s="93" t="s">
        <v>45</v>
      </c>
      <c r="N22" s="94"/>
      <c r="O22" s="95"/>
      <c r="P22" s="29" t="s">
        <v>25</v>
      </c>
      <c r="Q22" s="30"/>
      <c r="R22" s="30"/>
      <c r="S22" s="30"/>
      <c r="T22" s="31"/>
      <c r="U22" s="29" t="s">
        <v>46</v>
      </c>
      <c r="V22" s="30"/>
      <c r="W22" s="30"/>
      <c r="X22" s="30"/>
      <c r="Y22" s="31"/>
      <c r="Z22" s="93" t="s">
        <v>47</v>
      </c>
      <c r="AA22" s="94"/>
      <c r="AB22" s="95"/>
      <c r="AC22" s="93" t="s">
        <v>48</v>
      </c>
      <c r="AD22" s="94"/>
      <c r="AE22" s="95"/>
      <c r="AF22" s="29" t="s">
        <v>17</v>
      </c>
      <c r="AG22" s="30"/>
      <c r="AH22" s="30"/>
      <c r="AI22" s="30"/>
      <c r="AJ22" s="31"/>
      <c r="AK22" s="35" t="s">
        <v>29</v>
      </c>
      <c r="AL22" s="36"/>
      <c r="AM22" s="36"/>
      <c r="AN22" s="37"/>
      <c r="AO22" s="29" t="s">
        <v>49</v>
      </c>
      <c r="AP22" s="30"/>
      <c r="AQ22" s="30"/>
      <c r="AR22" s="30"/>
      <c r="AS22" s="30"/>
      <c r="AT22" s="31"/>
      <c r="AU22" s="29" t="s">
        <v>19</v>
      </c>
      <c r="AV22" s="30"/>
      <c r="AW22" s="30"/>
      <c r="AX22" s="30"/>
      <c r="AY22" s="30"/>
      <c r="AZ22" s="30"/>
      <c r="BA22" s="30"/>
      <c r="BB22" s="30"/>
      <c r="BC22" s="30"/>
      <c r="BD22" s="31"/>
    </row>
    <row r="23" spans="1:66">
      <c r="A23" s="32"/>
      <c r="B23" s="34"/>
      <c r="C23" s="32"/>
      <c r="D23" s="33"/>
      <c r="E23" s="33"/>
      <c r="F23" s="33"/>
      <c r="G23" s="34"/>
      <c r="H23" s="32"/>
      <c r="I23" s="33"/>
      <c r="J23" s="33"/>
      <c r="K23" s="33"/>
      <c r="L23" s="34"/>
      <c r="M23" s="96"/>
      <c r="N23" s="97"/>
      <c r="O23" s="98"/>
      <c r="P23" s="32"/>
      <c r="Q23" s="33"/>
      <c r="R23" s="33"/>
      <c r="S23" s="33"/>
      <c r="T23" s="34"/>
      <c r="U23" s="32"/>
      <c r="V23" s="33"/>
      <c r="W23" s="33"/>
      <c r="X23" s="33"/>
      <c r="Y23" s="34"/>
      <c r="Z23" s="96"/>
      <c r="AA23" s="97"/>
      <c r="AB23" s="98"/>
      <c r="AC23" s="96"/>
      <c r="AD23" s="97"/>
      <c r="AE23" s="98"/>
      <c r="AF23" s="32"/>
      <c r="AG23" s="33"/>
      <c r="AH23" s="33"/>
      <c r="AI23" s="33"/>
      <c r="AJ23" s="34"/>
      <c r="AK23" s="99" t="s">
        <v>30</v>
      </c>
      <c r="AL23" s="99"/>
      <c r="AM23" s="99" t="s">
        <v>31</v>
      </c>
      <c r="AN23" s="99"/>
      <c r="AO23" s="32"/>
      <c r="AP23" s="33"/>
      <c r="AQ23" s="33"/>
      <c r="AR23" s="33"/>
      <c r="AS23" s="33"/>
      <c r="AT23" s="34"/>
      <c r="AU23" s="32"/>
      <c r="AV23" s="33"/>
      <c r="AW23" s="33"/>
      <c r="AX23" s="33"/>
      <c r="AY23" s="33"/>
      <c r="AZ23" s="33"/>
      <c r="BA23" s="33"/>
      <c r="BB23" s="33"/>
      <c r="BC23" s="33"/>
      <c r="BD23" s="34"/>
    </row>
    <row r="24" spans="1:66" ht="45" customHeight="1">
      <c r="A24" s="76">
        <f>ROW()-23</f>
        <v>1</v>
      </c>
      <c r="B24" s="103"/>
      <c r="C24" s="78" t="s">
        <v>136</v>
      </c>
      <c r="D24" s="79"/>
      <c r="E24" s="79"/>
      <c r="F24" s="79"/>
      <c r="G24" s="80"/>
      <c r="H24" s="78" t="s">
        <v>136</v>
      </c>
      <c r="I24" s="79"/>
      <c r="J24" s="79"/>
      <c r="K24" s="79"/>
      <c r="L24" s="80"/>
      <c r="M24" s="197" t="s">
        <v>85</v>
      </c>
      <c r="N24" s="198"/>
      <c r="O24" s="199"/>
      <c r="P24" s="197" t="s">
        <v>78</v>
      </c>
      <c r="Q24" s="198"/>
      <c r="R24" s="198"/>
      <c r="S24" s="198"/>
      <c r="T24" s="199"/>
      <c r="U24" s="197" t="s">
        <v>95</v>
      </c>
      <c r="V24" s="198"/>
      <c r="W24" s="198"/>
      <c r="X24" s="198"/>
      <c r="Y24" s="199"/>
      <c r="Z24" s="151">
        <f>LEN(C24)</f>
        <v>7</v>
      </c>
      <c r="AA24" s="91"/>
      <c r="AB24" s="92"/>
      <c r="AC24" s="151">
        <f>3*(LENB(C24)-LEN(C24)) + 2*LEN(C24) - LENB(C24)</f>
        <v>21</v>
      </c>
      <c r="AD24" s="91"/>
      <c r="AE24" s="92"/>
      <c r="AF24" s="73" t="s">
        <v>76</v>
      </c>
      <c r="AG24" s="74"/>
      <c r="AH24" s="74"/>
      <c r="AI24" s="74"/>
      <c r="AJ24" s="75"/>
      <c r="AK24" s="200">
        <v>1</v>
      </c>
      <c r="AL24" s="200"/>
      <c r="AM24" s="73">
        <v>1</v>
      </c>
      <c r="AN24" s="75"/>
      <c r="AO24" s="73" t="s">
        <v>62</v>
      </c>
      <c r="AP24" s="74"/>
      <c r="AQ24" s="74"/>
      <c r="AR24" s="74"/>
      <c r="AS24" s="74"/>
      <c r="AT24" s="75"/>
      <c r="AU24" s="201" t="s">
        <v>146</v>
      </c>
      <c r="AV24" s="202"/>
      <c r="AW24" s="202"/>
      <c r="AX24" s="202"/>
      <c r="AY24" s="202"/>
      <c r="AZ24" s="202"/>
      <c r="BA24" s="202"/>
      <c r="BB24" s="202"/>
      <c r="BC24" s="202"/>
      <c r="BD24" s="203"/>
    </row>
    <row r="25" spans="1:66" ht="48" customHeight="1">
      <c r="A25" s="76">
        <f>ROW()-23</f>
        <v>2</v>
      </c>
      <c r="B25" s="77"/>
      <c r="C25" s="78" t="s">
        <v>66</v>
      </c>
      <c r="D25" s="79"/>
      <c r="E25" s="79"/>
      <c r="F25" s="79"/>
      <c r="G25" s="80"/>
      <c r="H25" s="78" t="s">
        <v>66</v>
      </c>
      <c r="I25" s="79"/>
      <c r="J25" s="79"/>
      <c r="K25" s="79"/>
      <c r="L25" s="80"/>
      <c r="M25" s="197" t="s">
        <v>85</v>
      </c>
      <c r="N25" s="198"/>
      <c r="O25" s="199"/>
      <c r="P25" s="197" t="s">
        <v>82</v>
      </c>
      <c r="Q25" s="198"/>
      <c r="R25" s="198"/>
      <c r="S25" s="198"/>
      <c r="T25" s="199"/>
      <c r="U25" s="197" t="s">
        <v>65</v>
      </c>
      <c r="V25" s="198"/>
      <c r="W25" s="198"/>
      <c r="X25" s="198"/>
      <c r="Y25" s="199"/>
      <c r="Z25" s="151">
        <f t="shared" ref="Z25:Z34" si="0">LEN(C25)</f>
        <v>9</v>
      </c>
      <c r="AA25" s="91"/>
      <c r="AB25" s="92"/>
      <c r="AC25" s="121">
        <f>3*(LENB(C25)-LEN(C25)) + 2*LEN(C25) - LENB(C25)</f>
        <v>27</v>
      </c>
      <c r="AD25" s="121"/>
      <c r="AE25" s="121"/>
      <c r="AF25" s="73" t="s">
        <v>76</v>
      </c>
      <c r="AG25" s="74"/>
      <c r="AH25" s="74"/>
      <c r="AI25" s="74"/>
      <c r="AJ25" s="75"/>
      <c r="AK25" s="73">
        <v>1</v>
      </c>
      <c r="AL25" s="75"/>
      <c r="AM25" s="73">
        <v>1</v>
      </c>
      <c r="AN25" s="75"/>
      <c r="AO25" s="73" t="s">
        <v>62</v>
      </c>
      <c r="AP25" s="74"/>
      <c r="AQ25" s="74"/>
      <c r="AR25" s="74"/>
      <c r="AS25" s="74"/>
      <c r="AT25" s="75"/>
      <c r="AU25" s="201" t="s">
        <v>146</v>
      </c>
      <c r="AV25" s="202"/>
      <c r="AW25" s="202"/>
      <c r="AX25" s="202"/>
      <c r="AY25" s="202"/>
      <c r="AZ25" s="202"/>
      <c r="BA25" s="202"/>
      <c r="BB25" s="202"/>
      <c r="BC25" s="202"/>
      <c r="BD25" s="203"/>
    </row>
    <row r="26" spans="1:66" ht="30.75" customHeight="1">
      <c r="A26" s="76">
        <f t="shared" ref="A26:A45" si="1">ROW()-23</f>
        <v>3</v>
      </c>
      <c r="B26" s="77"/>
      <c r="C26" s="78" t="s">
        <v>67</v>
      </c>
      <c r="D26" s="79"/>
      <c r="E26" s="79"/>
      <c r="F26" s="79"/>
      <c r="G26" s="80"/>
      <c r="H26" s="78" t="s">
        <v>67</v>
      </c>
      <c r="I26" s="79"/>
      <c r="J26" s="79"/>
      <c r="K26" s="79"/>
      <c r="L26" s="80"/>
      <c r="M26" s="197" t="s">
        <v>85</v>
      </c>
      <c r="N26" s="198"/>
      <c r="O26" s="199"/>
      <c r="P26" s="197" t="s">
        <v>82</v>
      </c>
      <c r="Q26" s="198"/>
      <c r="R26" s="198"/>
      <c r="S26" s="198"/>
      <c r="T26" s="199"/>
      <c r="U26" s="197" t="s">
        <v>65</v>
      </c>
      <c r="V26" s="198"/>
      <c r="W26" s="198"/>
      <c r="X26" s="198"/>
      <c r="Y26" s="199"/>
      <c r="Z26" s="151">
        <f t="shared" si="0"/>
        <v>4</v>
      </c>
      <c r="AA26" s="91"/>
      <c r="AB26" s="92"/>
      <c r="AC26" s="121">
        <f t="shared" ref="AC26:AC34" si="2">3*(LENB(C26)-LEN(C26)) + 2*LEN(C26) - LENB(C26)</f>
        <v>12</v>
      </c>
      <c r="AD26" s="121"/>
      <c r="AE26" s="121"/>
      <c r="AF26" s="73" t="s">
        <v>76</v>
      </c>
      <c r="AG26" s="74"/>
      <c r="AH26" s="74"/>
      <c r="AI26" s="74"/>
      <c r="AJ26" s="75"/>
      <c r="AK26" s="73">
        <v>1</v>
      </c>
      <c r="AL26" s="75"/>
      <c r="AM26" s="73">
        <v>1</v>
      </c>
      <c r="AN26" s="75"/>
      <c r="AO26" s="73" t="s">
        <v>62</v>
      </c>
      <c r="AP26" s="74"/>
      <c r="AQ26" s="74"/>
      <c r="AR26" s="74"/>
      <c r="AS26" s="74"/>
      <c r="AT26" s="75"/>
      <c r="AU26" s="201" t="s">
        <v>146</v>
      </c>
      <c r="AV26" s="202"/>
      <c r="AW26" s="202"/>
      <c r="AX26" s="202"/>
      <c r="AY26" s="202"/>
      <c r="AZ26" s="202"/>
      <c r="BA26" s="202"/>
      <c r="BB26" s="202"/>
      <c r="BC26" s="202"/>
      <c r="BD26" s="203"/>
    </row>
    <row r="27" spans="1:66" ht="30.75" customHeight="1">
      <c r="A27" s="76">
        <f t="shared" si="1"/>
        <v>4</v>
      </c>
      <c r="B27" s="77"/>
      <c r="C27" s="78" t="s">
        <v>68</v>
      </c>
      <c r="D27" s="79"/>
      <c r="E27" s="79"/>
      <c r="F27" s="79"/>
      <c r="G27" s="80"/>
      <c r="H27" s="78" t="s">
        <v>68</v>
      </c>
      <c r="I27" s="79"/>
      <c r="J27" s="79"/>
      <c r="K27" s="79"/>
      <c r="L27" s="80"/>
      <c r="M27" s="197" t="s">
        <v>85</v>
      </c>
      <c r="N27" s="198"/>
      <c r="O27" s="199"/>
      <c r="P27" s="197" t="s">
        <v>82</v>
      </c>
      <c r="Q27" s="198"/>
      <c r="R27" s="198"/>
      <c r="S27" s="198"/>
      <c r="T27" s="199"/>
      <c r="U27" s="197" t="s">
        <v>65</v>
      </c>
      <c r="V27" s="198"/>
      <c r="W27" s="198"/>
      <c r="X27" s="198"/>
      <c r="Y27" s="199"/>
      <c r="Z27" s="151">
        <f t="shared" si="0"/>
        <v>5</v>
      </c>
      <c r="AA27" s="91"/>
      <c r="AB27" s="92"/>
      <c r="AC27" s="121">
        <f t="shared" si="2"/>
        <v>15</v>
      </c>
      <c r="AD27" s="121"/>
      <c r="AE27" s="121"/>
      <c r="AF27" s="73" t="s">
        <v>76</v>
      </c>
      <c r="AG27" s="74"/>
      <c r="AH27" s="74"/>
      <c r="AI27" s="74"/>
      <c r="AJ27" s="75"/>
      <c r="AK27" s="73">
        <v>1</v>
      </c>
      <c r="AL27" s="75"/>
      <c r="AM27" s="73">
        <v>1</v>
      </c>
      <c r="AN27" s="75"/>
      <c r="AO27" s="73" t="s">
        <v>62</v>
      </c>
      <c r="AP27" s="74"/>
      <c r="AQ27" s="74"/>
      <c r="AR27" s="74"/>
      <c r="AS27" s="74"/>
      <c r="AT27" s="75"/>
      <c r="AU27" s="201" t="s">
        <v>146</v>
      </c>
      <c r="AV27" s="202"/>
      <c r="AW27" s="202"/>
      <c r="AX27" s="202"/>
      <c r="AY27" s="202"/>
      <c r="AZ27" s="202"/>
      <c r="BA27" s="202"/>
      <c r="BB27" s="202"/>
      <c r="BC27" s="202"/>
      <c r="BD27" s="203"/>
    </row>
    <row r="28" spans="1:66" ht="30.75" customHeight="1">
      <c r="A28" s="76">
        <f t="shared" si="1"/>
        <v>5</v>
      </c>
      <c r="B28" s="77"/>
      <c r="C28" s="78" t="s">
        <v>69</v>
      </c>
      <c r="D28" s="79"/>
      <c r="E28" s="79"/>
      <c r="F28" s="79"/>
      <c r="G28" s="80"/>
      <c r="H28" s="78" t="s">
        <v>69</v>
      </c>
      <c r="I28" s="79"/>
      <c r="J28" s="79"/>
      <c r="K28" s="79"/>
      <c r="L28" s="80"/>
      <c r="M28" s="197" t="s">
        <v>85</v>
      </c>
      <c r="N28" s="198"/>
      <c r="O28" s="199"/>
      <c r="P28" s="197" t="s">
        <v>82</v>
      </c>
      <c r="Q28" s="198"/>
      <c r="R28" s="198"/>
      <c r="S28" s="198"/>
      <c r="T28" s="199"/>
      <c r="U28" s="197" t="s">
        <v>65</v>
      </c>
      <c r="V28" s="198"/>
      <c r="W28" s="198"/>
      <c r="X28" s="198"/>
      <c r="Y28" s="199"/>
      <c r="Z28" s="151">
        <f t="shared" si="0"/>
        <v>7</v>
      </c>
      <c r="AA28" s="91"/>
      <c r="AB28" s="92"/>
      <c r="AC28" s="121">
        <f t="shared" si="2"/>
        <v>21</v>
      </c>
      <c r="AD28" s="121"/>
      <c r="AE28" s="121"/>
      <c r="AF28" s="73" t="s">
        <v>76</v>
      </c>
      <c r="AG28" s="74"/>
      <c r="AH28" s="74"/>
      <c r="AI28" s="74"/>
      <c r="AJ28" s="75"/>
      <c r="AK28" s="73">
        <v>1</v>
      </c>
      <c r="AL28" s="75"/>
      <c r="AM28" s="73">
        <v>1</v>
      </c>
      <c r="AN28" s="75"/>
      <c r="AO28" s="73" t="s">
        <v>62</v>
      </c>
      <c r="AP28" s="74"/>
      <c r="AQ28" s="74"/>
      <c r="AR28" s="74"/>
      <c r="AS28" s="74"/>
      <c r="AT28" s="75"/>
      <c r="AU28" s="201" t="s">
        <v>146</v>
      </c>
      <c r="AV28" s="202"/>
      <c r="AW28" s="202"/>
      <c r="AX28" s="202"/>
      <c r="AY28" s="202"/>
      <c r="AZ28" s="202"/>
      <c r="BA28" s="202"/>
      <c r="BB28" s="202"/>
      <c r="BC28" s="202"/>
      <c r="BD28" s="203"/>
    </row>
    <row r="29" spans="1:66" ht="30.75" customHeight="1">
      <c r="A29" s="76">
        <f t="shared" si="1"/>
        <v>6</v>
      </c>
      <c r="B29" s="77"/>
      <c r="C29" s="78" t="s">
        <v>70</v>
      </c>
      <c r="D29" s="79"/>
      <c r="E29" s="79"/>
      <c r="F29" s="79"/>
      <c r="G29" s="80"/>
      <c r="H29" s="78" t="s">
        <v>70</v>
      </c>
      <c r="I29" s="79"/>
      <c r="J29" s="79"/>
      <c r="K29" s="79"/>
      <c r="L29" s="80"/>
      <c r="M29" s="197" t="s">
        <v>85</v>
      </c>
      <c r="N29" s="198"/>
      <c r="O29" s="199"/>
      <c r="P29" s="197" t="s">
        <v>82</v>
      </c>
      <c r="Q29" s="198"/>
      <c r="R29" s="198"/>
      <c r="S29" s="198"/>
      <c r="T29" s="199"/>
      <c r="U29" s="197" t="s">
        <v>65</v>
      </c>
      <c r="V29" s="198"/>
      <c r="W29" s="198"/>
      <c r="X29" s="198"/>
      <c r="Y29" s="199"/>
      <c r="Z29" s="151">
        <f t="shared" si="0"/>
        <v>7</v>
      </c>
      <c r="AA29" s="91"/>
      <c r="AB29" s="92"/>
      <c r="AC29" s="121">
        <f t="shared" si="2"/>
        <v>21</v>
      </c>
      <c r="AD29" s="121"/>
      <c r="AE29" s="121"/>
      <c r="AF29" s="73" t="s">
        <v>76</v>
      </c>
      <c r="AG29" s="74"/>
      <c r="AH29" s="74"/>
      <c r="AI29" s="74"/>
      <c r="AJ29" s="75"/>
      <c r="AK29" s="73">
        <v>1</v>
      </c>
      <c r="AL29" s="75"/>
      <c r="AM29" s="73">
        <v>1</v>
      </c>
      <c r="AN29" s="75"/>
      <c r="AO29" s="73" t="s">
        <v>62</v>
      </c>
      <c r="AP29" s="74"/>
      <c r="AQ29" s="74"/>
      <c r="AR29" s="74"/>
      <c r="AS29" s="74"/>
      <c r="AT29" s="75"/>
      <c r="AU29" s="201" t="s">
        <v>146</v>
      </c>
      <c r="AV29" s="202"/>
      <c r="AW29" s="202"/>
      <c r="AX29" s="202"/>
      <c r="AY29" s="202"/>
      <c r="AZ29" s="202"/>
      <c r="BA29" s="202"/>
      <c r="BB29" s="202"/>
      <c r="BC29" s="202"/>
      <c r="BD29" s="203"/>
    </row>
    <row r="30" spans="1:66" ht="30.75" customHeight="1">
      <c r="A30" s="76">
        <f t="shared" si="1"/>
        <v>7</v>
      </c>
      <c r="B30" s="77"/>
      <c r="C30" s="78" t="s">
        <v>71</v>
      </c>
      <c r="D30" s="79"/>
      <c r="E30" s="79"/>
      <c r="F30" s="79"/>
      <c r="G30" s="80"/>
      <c r="H30" s="78" t="s">
        <v>71</v>
      </c>
      <c r="I30" s="79"/>
      <c r="J30" s="79"/>
      <c r="K30" s="79"/>
      <c r="L30" s="80"/>
      <c r="M30" s="197" t="s">
        <v>85</v>
      </c>
      <c r="N30" s="198"/>
      <c r="O30" s="199"/>
      <c r="P30" s="197" t="s">
        <v>82</v>
      </c>
      <c r="Q30" s="198"/>
      <c r="R30" s="198"/>
      <c r="S30" s="198"/>
      <c r="T30" s="199"/>
      <c r="U30" s="197" t="s">
        <v>65</v>
      </c>
      <c r="V30" s="198"/>
      <c r="W30" s="198"/>
      <c r="X30" s="198"/>
      <c r="Y30" s="199"/>
      <c r="Z30" s="151">
        <f t="shared" si="0"/>
        <v>14</v>
      </c>
      <c r="AA30" s="91"/>
      <c r="AB30" s="92"/>
      <c r="AC30" s="121">
        <f t="shared" si="2"/>
        <v>42</v>
      </c>
      <c r="AD30" s="121"/>
      <c r="AE30" s="121"/>
      <c r="AF30" s="73" t="s">
        <v>76</v>
      </c>
      <c r="AG30" s="74"/>
      <c r="AH30" s="74"/>
      <c r="AI30" s="74"/>
      <c r="AJ30" s="75"/>
      <c r="AK30" s="73">
        <v>1</v>
      </c>
      <c r="AL30" s="75"/>
      <c r="AM30" s="73">
        <v>1</v>
      </c>
      <c r="AN30" s="75"/>
      <c r="AO30" s="73" t="s">
        <v>62</v>
      </c>
      <c r="AP30" s="74"/>
      <c r="AQ30" s="74"/>
      <c r="AR30" s="74"/>
      <c r="AS30" s="74"/>
      <c r="AT30" s="75"/>
      <c r="AU30" s="201" t="s">
        <v>146</v>
      </c>
      <c r="AV30" s="202"/>
      <c r="AW30" s="202"/>
      <c r="AX30" s="202"/>
      <c r="AY30" s="202"/>
      <c r="AZ30" s="202"/>
      <c r="BA30" s="202"/>
      <c r="BB30" s="202"/>
      <c r="BC30" s="202"/>
      <c r="BD30" s="203"/>
    </row>
    <row r="31" spans="1:66" ht="30.75" customHeight="1">
      <c r="A31" s="76">
        <f t="shared" si="1"/>
        <v>8</v>
      </c>
      <c r="B31" s="77"/>
      <c r="C31" s="78" t="s">
        <v>72</v>
      </c>
      <c r="D31" s="79"/>
      <c r="E31" s="79"/>
      <c r="F31" s="79"/>
      <c r="G31" s="80"/>
      <c r="H31" s="78" t="s">
        <v>72</v>
      </c>
      <c r="I31" s="79"/>
      <c r="J31" s="79"/>
      <c r="K31" s="79"/>
      <c r="L31" s="80"/>
      <c r="M31" s="197" t="s">
        <v>85</v>
      </c>
      <c r="N31" s="198"/>
      <c r="O31" s="199"/>
      <c r="P31" s="197" t="s">
        <v>82</v>
      </c>
      <c r="Q31" s="198"/>
      <c r="R31" s="198"/>
      <c r="S31" s="198"/>
      <c r="T31" s="199"/>
      <c r="U31" s="197" t="s">
        <v>65</v>
      </c>
      <c r="V31" s="198"/>
      <c r="W31" s="198"/>
      <c r="X31" s="198"/>
      <c r="Y31" s="199"/>
      <c r="Z31" s="151">
        <f t="shared" si="0"/>
        <v>10</v>
      </c>
      <c r="AA31" s="91"/>
      <c r="AB31" s="92"/>
      <c r="AC31" s="121">
        <f t="shared" si="2"/>
        <v>30</v>
      </c>
      <c r="AD31" s="121"/>
      <c r="AE31" s="121"/>
      <c r="AF31" s="73" t="s">
        <v>76</v>
      </c>
      <c r="AG31" s="74"/>
      <c r="AH31" s="74"/>
      <c r="AI31" s="74"/>
      <c r="AJ31" s="75"/>
      <c r="AK31" s="73">
        <v>1</v>
      </c>
      <c r="AL31" s="75"/>
      <c r="AM31" s="73">
        <v>1</v>
      </c>
      <c r="AN31" s="75"/>
      <c r="AO31" s="73" t="s">
        <v>62</v>
      </c>
      <c r="AP31" s="74"/>
      <c r="AQ31" s="74"/>
      <c r="AR31" s="74"/>
      <c r="AS31" s="74"/>
      <c r="AT31" s="75"/>
      <c r="AU31" s="201" t="s">
        <v>146</v>
      </c>
      <c r="AV31" s="202"/>
      <c r="AW31" s="202"/>
      <c r="AX31" s="202"/>
      <c r="AY31" s="202"/>
      <c r="AZ31" s="202"/>
      <c r="BA31" s="202"/>
      <c r="BB31" s="202"/>
      <c r="BC31" s="202"/>
      <c r="BD31" s="203"/>
    </row>
    <row r="32" spans="1:66" ht="30.75" customHeight="1">
      <c r="A32" s="76">
        <f t="shared" si="1"/>
        <v>9</v>
      </c>
      <c r="B32" s="77"/>
      <c r="C32" s="78" t="s">
        <v>73</v>
      </c>
      <c r="D32" s="79"/>
      <c r="E32" s="79"/>
      <c r="F32" s="79"/>
      <c r="G32" s="80"/>
      <c r="H32" s="78" t="s">
        <v>73</v>
      </c>
      <c r="I32" s="79"/>
      <c r="J32" s="79"/>
      <c r="K32" s="79"/>
      <c r="L32" s="80"/>
      <c r="M32" s="197" t="s">
        <v>85</v>
      </c>
      <c r="N32" s="198"/>
      <c r="O32" s="199"/>
      <c r="P32" s="197" t="s">
        <v>82</v>
      </c>
      <c r="Q32" s="198"/>
      <c r="R32" s="198"/>
      <c r="S32" s="198"/>
      <c r="T32" s="199"/>
      <c r="U32" s="197" t="s">
        <v>65</v>
      </c>
      <c r="V32" s="198"/>
      <c r="W32" s="198"/>
      <c r="X32" s="198"/>
      <c r="Y32" s="199"/>
      <c r="Z32" s="151">
        <f t="shared" si="0"/>
        <v>10</v>
      </c>
      <c r="AA32" s="91"/>
      <c r="AB32" s="92"/>
      <c r="AC32" s="121">
        <f t="shared" si="2"/>
        <v>30</v>
      </c>
      <c r="AD32" s="121"/>
      <c r="AE32" s="121"/>
      <c r="AF32" s="73" t="s">
        <v>76</v>
      </c>
      <c r="AG32" s="74"/>
      <c r="AH32" s="74"/>
      <c r="AI32" s="74"/>
      <c r="AJ32" s="75"/>
      <c r="AK32" s="73">
        <v>1</v>
      </c>
      <c r="AL32" s="75"/>
      <c r="AM32" s="73">
        <v>1</v>
      </c>
      <c r="AN32" s="75"/>
      <c r="AO32" s="73" t="s">
        <v>62</v>
      </c>
      <c r="AP32" s="74"/>
      <c r="AQ32" s="74"/>
      <c r="AR32" s="74"/>
      <c r="AS32" s="74"/>
      <c r="AT32" s="75"/>
      <c r="AU32" s="201" t="s">
        <v>146</v>
      </c>
      <c r="AV32" s="202"/>
      <c r="AW32" s="202"/>
      <c r="AX32" s="202"/>
      <c r="AY32" s="202"/>
      <c r="AZ32" s="202"/>
      <c r="BA32" s="202"/>
      <c r="BB32" s="202"/>
      <c r="BC32" s="202"/>
      <c r="BD32" s="203"/>
    </row>
    <row r="33" spans="1:62" ht="30.75" customHeight="1">
      <c r="A33" s="76">
        <f t="shared" si="1"/>
        <v>10</v>
      </c>
      <c r="B33" s="77"/>
      <c r="C33" s="78" t="s">
        <v>74</v>
      </c>
      <c r="D33" s="79"/>
      <c r="E33" s="79"/>
      <c r="F33" s="79"/>
      <c r="G33" s="80"/>
      <c r="H33" s="78" t="s">
        <v>74</v>
      </c>
      <c r="I33" s="79"/>
      <c r="J33" s="79"/>
      <c r="K33" s="79"/>
      <c r="L33" s="80"/>
      <c r="M33" s="197" t="s">
        <v>85</v>
      </c>
      <c r="N33" s="198"/>
      <c r="O33" s="199"/>
      <c r="P33" s="197" t="s">
        <v>82</v>
      </c>
      <c r="Q33" s="198"/>
      <c r="R33" s="198"/>
      <c r="S33" s="198"/>
      <c r="T33" s="199"/>
      <c r="U33" s="197" t="s">
        <v>65</v>
      </c>
      <c r="V33" s="198"/>
      <c r="W33" s="198"/>
      <c r="X33" s="198"/>
      <c r="Y33" s="199"/>
      <c r="Z33" s="151">
        <f t="shared" si="0"/>
        <v>4</v>
      </c>
      <c r="AA33" s="91"/>
      <c r="AB33" s="92"/>
      <c r="AC33" s="121">
        <f t="shared" si="2"/>
        <v>12</v>
      </c>
      <c r="AD33" s="121"/>
      <c r="AE33" s="121"/>
      <c r="AF33" s="73" t="s">
        <v>76</v>
      </c>
      <c r="AG33" s="74"/>
      <c r="AH33" s="74"/>
      <c r="AI33" s="74"/>
      <c r="AJ33" s="75"/>
      <c r="AK33" s="73">
        <v>1</v>
      </c>
      <c r="AL33" s="75"/>
      <c r="AM33" s="73">
        <v>1</v>
      </c>
      <c r="AN33" s="75"/>
      <c r="AO33" s="73" t="s">
        <v>62</v>
      </c>
      <c r="AP33" s="74"/>
      <c r="AQ33" s="74"/>
      <c r="AR33" s="74"/>
      <c r="AS33" s="74"/>
      <c r="AT33" s="75"/>
      <c r="AU33" s="201" t="s">
        <v>146</v>
      </c>
      <c r="AV33" s="202"/>
      <c r="AW33" s="202"/>
      <c r="AX33" s="202"/>
      <c r="AY33" s="202"/>
      <c r="AZ33" s="202"/>
      <c r="BA33" s="202"/>
      <c r="BB33" s="202"/>
      <c r="BC33" s="202"/>
      <c r="BD33" s="203"/>
    </row>
    <row r="34" spans="1:62" ht="59.25" customHeight="1">
      <c r="A34" s="76">
        <f t="shared" si="1"/>
        <v>11</v>
      </c>
      <c r="B34" s="103"/>
      <c r="C34" s="78" t="s">
        <v>160</v>
      </c>
      <c r="D34" s="79"/>
      <c r="E34" s="79"/>
      <c r="F34" s="79"/>
      <c r="G34" s="80"/>
      <c r="H34" s="78" t="s">
        <v>160</v>
      </c>
      <c r="I34" s="79"/>
      <c r="J34" s="79"/>
      <c r="K34" s="79"/>
      <c r="L34" s="80"/>
      <c r="M34" s="197" t="s">
        <v>85</v>
      </c>
      <c r="N34" s="198"/>
      <c r="O34" s="199"/>
      <c r="P34" s="197" t="s">
        <v>78</v>
      </c>
      <c r="Q34" s="198"/>
      <c r="R34" s="198"/>
      <c r="S34" s="198"/>
      <c r="T34" s="199"/>
      <c r="U34" s="197" t="s">
        <v>95</v>
      </c>
      <c r="V34" s="198"/>
      <c r="W34" s="198"/>
      <c r="X34" s="198"/>
      <c r="Y34" s="199"/>
      <c r="Z34" s="121">
        <f t="shared" si="0"/>
        <v>5</v>
      </c>
      <c r="AA34" s="121"/>
      <c r="AB34" s="121"/>
      <c r="AC34" s="121">
        <f t="shared" si="2"/>
        <v>15</v>
      </c>
      <c r="AD34" s="121"/>
      <c r="AE34" s="121"/>
      <c r="AF34" s="73" t="s">
        <v>76</v>
      </c>
      <c r="AG34" s="74"/>
      <c r="AH34" s="74"/>
      <c r="AI34" s="74"/>
      <c r="AJ34" s="75"/>
      <c r="AK34" s="73">
        <v>1</v>
      </c>
      <c r="AL34" s="75"/>
      <c r="AM34" s="73">
        <v>1</v>
      </c>
      <c r="AN34" s="75"/>
      <c r="AO34" s="73" t="s">
        <v>62</v>
      </c>
      <c r="AP34" s="74"/>
      <c r="AQ34" s="74"/>
      <c r="AR34" s="74"/>
      <c r="AS34" s="74"/>
      <c r="AT34" s="75"/>
      <c r="AU34" s="201" t="s">
        <v>146</v>
      </c>
      <c r="AV34" s="202"/>
      <c r="AW34" s="202"/>
      <c r="AX34" s="202"/>
      <c r="AY34" s="202"/>
      <c r="AZ34" s="202"/>
      <c r="BA34" s="202"/>
      <c r="BB34" s="202"/>
      <c r="BC34" s="202"/>
      <c r="BD34" s="203"/>
    </row>
    <row r="35" spans="1:62" ht="41.25" customHeight="1">
      <c r="A35" s="76">
        <f>ROW()-23</f>
        <v>12</v>
      </c>
      <c r="B35" s="103"/>
      <c r="C35" s="78" t="s">
        <v>136</v>
      </c>
      <c r="D35" s="79"/>
      <c r="E35" s="79"/>
      <c r="F35" s="79"/>
      <c r="G35" s="80"/>
      <c r="H35" s="204" t="s">
        <v>152</v>
      </c>
      <c r="I35" s="205"/>
      <c r="J35" s="205"/>
      <c r="K35" s="205"/>
      <c r="L35" s="205"/>
      <c r="M35" s="197" t="s">
        <v>64</v>
      </c>
      <c r="N35" s="198"/>
      <c r="O35" s="199"/>
      <c r="P35" s="197" t="s">
        <v>84</v>
      </c>
      <c r="Q35" s="198"/>
      <c r="R35" s="198"/>
      <c r="S35" s="198"/>
      <c r="T35" s="199"/>
      <c r="U35" s="197" t="s">
        <v>95</v>
      </c>
      <c r="V35" s="198"/>
      <c r="W35" s="198"/>
      <c r="X35" s="198"/>
      <c r="Y35" s="199"/>
      <c r="Z35" s="121">
        <v>6</v>
      </c>
      <c r="AA35" s="121"/>
      <c r="AB35" s="121"/>
      <c r="AC35" s="121">
        <v>6</v>
      </c>
      <c r="AD35" s="121"/>
      <c r="AE35" s="121"/>
      <c r="AF35" s="73" t="s">
        <v>76</v>
      </c>
      <c r="AG35" s="74"/>
      <c r="AH35" s="74"/>
      <c r="AI35" s="74"/>
      <c r="AJ35" s="75"/>
      <c r="AK35" s="73">
        <v>1</v>
      </c>
      <c r="AL35" s="75"/>
      <c r="AM35" s="73">
        <v>1</v>
      </c>
      <c r="AN35" s="75"/>
      <c r="AO35" s="73" t="s">
        <v>62</v>
      </c>
      <c r="AP35" s="74"/>
      <c r="AQ35" s="74"/>
      <c r="AR35" s="74"/>
      <c r="AS35" s="74"/>
      <c r="AT35" s="75"/>
      <c r="AU35" s="201" t="s">
        <v>143</v>
      </c>
      <c r="AV35" s="202"/>
      <c r="AW35" s="202"/>
      <c r="AX35" s="202"/>
      <c r="AY35" s="202"/>
      <c r="AZ35" s="202"/>
      <c r="BA35" s="202"/>
      <c r="BB35" s="202"/>
      <c r="BC35" s="202"/>
      <c r="BD35" s="203"/>
    </row>
    <row r="36" spans="1:62" ht="48" customHeight="1">
      <c r="A36" s="76">
        <f t="shared" si="1"/>
        <v>13</v>
      </c>
      <c r="B36" s="77"/>
      <c r="C36" s="78" t="s">
        <v>66</v>
      </c>
      <c r="D36" s="79"/>
      <c r="E36" s="79"/>
      <c r="F36" s="79"/>
      <c r="G36" s="80"/>
      <c r="H36" s="204" t="s">
        <v>157</v>
      </c>
      <c r="I36" s="205"/>
      <c r="J36" s="205"/>
      <c r="K36" s="205"/>
      <c r="L36" s="205"/>
      <c r="M36" s="197" t="s">
        <v>64</v>
      </c>
      <c r="N36" s="198"/>
      <c r="O36" s="199"/>
      <c r="P36" s="197" t="s">
        <v>84</v>
      </c>
      <c r="Q36" s="198"/>
      <c r="R36" s="198"/>
      <c r="S36" s="198"/>
      <c r="T36" s="199"/>
      <c r="U36" s="197" t="s">
        <v>65</v>
      </c>
      <c r="V36" s="198"/>
      <c r="W36" s="198"/>
      <c r="X36" s="198"/>
      <c r="Y36" s="199"/>
      <c r="Z36" s="197">
        <v>21</v>
      </c>
      <c r="AA36" s="198"/>
      <c r="AB36" s="199"/>
      <c r="AC36" s="197">
        <v>21</v>
      </c>
      <c r="AD36" s="198"/>
      <c r="AE36" s="199"/>
      <c r="AF36" s="73" t="s">
        <v>76</v>
      </c>
      <c r="AG36" s="74"/>
      <c r="AH36" s="74"/>
      <c r="AI36" s="74"/>
      <c r="AJ36" s="75"/>
      <c r="AK36" s="73">
        <v>1</v>
      </c>
      <c r="AL36" s="75"/>
      <c r="AM36" s="73">
        <v>1</v>
      </c>
      <c r="AN36" s="75"/>
      <c r="AO36" s="73" t="s">
        <v>62</v>
      </c>
      <c r="AP36" s="74"/>
      <c r="AQ36" s="74"/>
      <c r="AR36" s="74"/>
      <c r="AS36" s="74"/>
      <c r="AT36" s="75"/>
      <c r="AU36" s="201" t="s">
        <v>90</v>
      </c>
      <c r="AV36" s="202"/>
      <c r="AW36" s="202"/>
      <c r="AX36" s="202"/>
      <c r="AY36" s="202"/>
      <c r="AZ36" s="202"/>
      <c r="BA36" s="202"/>
      <c r="BB36" s="202"/>
      <c r="BC36" s="202"/>
      <c r="BD36" s="203"/>
    </row>
    <row r="37" spans="1:62" ht="30.75" customHeight="1">
      <c r="A37" s="76">
        <f t="shared" si="1"/>
        <v>14</v>
      </c>
      <c r="B37" s="77"/>
      <c r="C37" s="78" t="s">
        <v>67</v>
      </c>
      <c r="D37" s="79"/>
      <c r="E37" s="79"/>
      <c r="F37" s="79"/>
      <c r="G37" s="80"/>
      <c r="H37" s="204" t="s">
        <v>115</v>
      </c>
      <c r="I37" s="205"/>
      <c r="J37" s="205"/>
      <c r="K37" s="205"/>
      <c r="L37" s="205"/>
      <c r="M37" s="197" t="s">
        <v>64</v>
      </c>
      <c r="N37" s="198"/>
      <c r="O37" s="199"/>
      <c r="P37" s="197" t="s">
        <v>87</v>
      </c>
      <c r="Q37" s="198"/>
      <c r="R37" s="198"/>
      <c r="S37" s="198"/>
      <c r="T37" s="199"/>
      <c r="U37" s="197" t="s">
        <v>86</v>
      </c>
      <c r="V37" s="198"/>
      <c r="W37" s="198"/>
      <c r="X37" s="198"/>
      <c r="Y37" s="199"/>
      <c r="Z37" s="197">
        <v>5</v>
      </c>
      <c r="AA37" s="198"/>
      <c r="AB37" s="199"/>
      <c r="AC37" s="197">
        <v>5</v>
      </c>
      <c r="AD37" s="198"/>
      <c r="AE37" s="199"/>
      <c r="AF37" s="73" t="s">
        <v>75</v>
      </c>
      <c r="AG37" s="74"/>
      <c r="AH37" s="74"/>
      <c r="AI37" s="74"/>
      <c r="AJ37" s="75"/>
      <c r="AK37" s="73">
        <v>1</v>
      </c>
      <c r="AL37" s="75"/>
      <c r="AM37" s="73">
        <v>1</v>
      </c>
      <c r="AN37" s="75"/>
      <c r="AO37" s="73" t="s">
        <v>62</v>
      </c>
      <c r="AP37" s="74"/>
      <c r="AQ37" s="74"/>
      <c r="AR37" s="74"/>
      <c r="AS37" s="74"/>
      <c r="AT37" s="75"/>
      <c r="AU37" s="201" t="s">
        <v>144</v>
      </c>
      <c r="AV37" s="202"/>
      <c r="AW37" s="202"/>
      <c r="AX37" s="202"/>
      <c r="AY37" s="202"/>
      <c r="AZ37" s="202"/>
      <c r="BA37" s="202"/>
      <c r="BB37" s="202"/>
      <c r="BC37" s="202"/>
      <c r="BD37" s="203"/>
    </row>
    <row r="38" spans="1:62" ht="48" customHeight="1">
      <c r="A38" s="76">
        <f t="shared" si="1"/>
        <v>15</v>
      </c>
      <c r="B38" s="77"/>
      <c r="C38" s="78" t="s">
        <v>68</v>
      </c>
      <c r="D38" s="79"/>
      <c r="E38" s="79"/>
      <c r="F38" s="79"/>
      <c r="G38" s="80"/>
      <c r="H38" s="204" t="s">
        <v>116</v>
      </c>
      <c r="I38" s="205"/>
      <c r="J38" s="205"/>
      <c r="K38" s="205"/>
      <c r="L38" s="205"/>
      <c r="M38" s="197" t="s">
        <v>64</v>
      </c>
      <c r="N38" s="198"/>
      <c r="O38" s="199"/>
      <c r="P38" s="197" t="s">
        <v>84</v>
      </c>
      <c r="Q38" s="198"/>
      <c r="R38" s="198"/>
      <c r="S38" s="198"/>
      <c r="T38" s="199"/>
      <c r="U38" s="197" t="s">
        <v>65</v>
      </c>
      <c r="V38" s="198"/>
      <c r="W38" s="198"/>
      <c r="X38" s="198"/>
      <c r="Y38" s="199"/>
      <c r="Z38" s="197">
        <v>1</v>
      </c>
      <c r="AA38" s="198"/>
      <c r="AB38" s="199"/>
      <c r="AC38" s="197">
        <v>1</v>
      </c>
      <c r="AD38" s="198"/>
      <c r="AE38" s="199"/>
      <c r="AF38" s="73" t="s">
        <v>76</v>
      </c>
      <c r="AG38" s="74"/>
      <c r="AH38" s="74"/>
      <c r="AI38" s="74"/>
      <c r="AJ38" s="75"/>
      <c r="AK38" s="73">
        <v>1</v>
      </c>
      <c r="AL38" s="75"/>
      <c r="AM38" s="73">
        <v>1</v>
      </c>
      <c r="AN38" s="75"/>
      <c r="AO38" s="73" t="s">
        <v>62</v>
      </c>
      <c r="AP38" s="74"/>
      <c r="AQ38" s="74"/>
      <c r="AR38" s="74"/>
      <c r="AS38" s="74"/>
      <c r="AT38" s="75"/>
      <c r="AU38" s="100" t="s">
        <v>147</v>
      </c>
      <c r="AV38" s="101"/>
      <c r="AW38" s="101"/>
      <c r="AX38" s="101"/>
      <c r="AY38" s="101"/>
      <c r="AZ38" s="101"/>
      <c r="BA38" s="101"/>
      <c r="BB38" s="101"/>
      <c r="BC38" s="101"/>
      <c r="BD38" s="102"/>
    </row>
    <row r="39" spans="1:62" ht="30.75" customHeight="1">
      <c r="A39" s="76">
        <f t="shared" si="1"/>
        <v>16</v>
      </c>
      <c r="B39" s="77"/>
      <c r="C39" s="78" t="s">
        <v>69</v>
      </c>
      <c r="D39" s="79"/>
      <c r="E39" s="79"/>
      <c r="F39" s="79"/>
      <c r="G39" s="80"/>
      <c r="H39" s="204" t="s">
        <v>166</v>
      </c>
      <c r="I39" s="205"/>
      <c r="J39" s="205"/>
      <c r="K39" s="205"/>
      <c r="L39" s="205"/>
      <c r="M39" s="197" t="s">
        <v>64</v>
      </c>
      <c r="N39" s="198"/>
      <c r="O39" s="199"/>
      <c r="P39" s="197" t="s">
        <v>88</v>
      </c>
      <c r="Q39" s="198"/>
      <c r="R39" s="198"/>
      <c r="S39" s="198"/>
      <c r="T39" s="199"/>
      <c r="U39" s="197" t="s">
        <v>89</v>
      </c>
      <c r="V39" s="198"/>
      <c r="W39" s="198"/>
      <c r="X39" s="198"/>
      <c r="Y39" s="199"/>
      <c r="Z39" s="197">
        <v>10</v>
      </c>
      <c r="AA39" s="198"/>
      <c r="AB39" s="199"/>
      <c r="AC39" s="197">
        <v>10</v>
      </c>
      <c r="AD39" s="198"/>
      <c r="AE39" s="199"/>
      <c r="AF39" s="73" t="s">
        <v>76</v>
      </c>
      <c r="AG39" s="74"/>
      <c r="AH39" s="74"/>
      <c r="AI39" s="74"/>
      <c r="AJ39" s="75"/>
      <c r="AK39" s="73">
        <v>1</v>
      </c>
      <c r="AL39" s="75"/>
      <c r="AM39" s="73">
        <v>1</v>
      </c>
      <c r="AN39" s="75"/>
      <c r="AO39" s="73" t="s">
        <v>62</v>
      </c>
      <c r="AP39" s="74"/>
      <c r="AQ39" s="74"/>
      <c r="AR39" s="74"/>
      <c r="AS39" s="74"/>
      <c r="AT39" s="75"/>
      <c r="AU39" s="100" t="s">
        <v>148</v>
      </c>
      <c r="AV39" s="101"/>
      <c r="AW39" s="101"/>
      <c r="AX39" s="101"/>
      <c r="AY39" s="101"/>
      <c r="AZ39" s="101"/>
      <c r="BA39" s="101"/>
      <c r="BB39" s="101"/>
      <c r="BC39" s="101"/>
      <c r="BD39" s="102"/>
    </row>
    <row r="40" spans="1:62" ht="30.75" customHeight="1">
      <c r="A40" s="76">
        <f t="shared" si="1"/>
        <v>17</v>
      </c>
      <c r="B40" s="77"/>
      <c r="C40" s="78" t="s">
        <v>131</v>
      </c>
      <c r="D40" s="79"/>
      <c r="E40" s="79"/>
      <c r="F40" s="79"/>
      <c r="G40" s="80"/>
      <c r="H40" s="204" t="s">
        <v>167</v>
      </c>
      <c r="I40" s="205"/>
      <c r="J40" s="205"/>
      <c r="K40" s="205"/>
      <c r="L40" s="205"/>
      <c r="M40" s="197" t="s">
        <v>64</v>
      </c>
      <c r="N40" s="198"/>
      <c r="O40" s="199"/>
      <c r="P40" s="197" t="s">
        <v>87</v>
      </c>
      <c r="Q40" s="198"/>
      <c r="R40" s="198"/>
      <c r="S40" s="198"/>
      <c r="T40" s="199"/>
      <c r="U40" s="197" t="s">
        <v>86</v>
      </c>
      <c r="V40" s="198"/>
      <c r="W40" s="198"/>
      <c r="X40" s="198"/>
      <c r="Y40" s="199"/>
      <c r="Z40" s="197">
        <v>2</v>
      </c>
      <c r="AA40" s="198"/>
      <c r="AB40" s="199"/>
      <c r="AC40" s="197">
        <v>2</v>
      </c>
      <c r="AD40" s="198"/>
      <c r="AE40" s="199"/>
      <c r="AF40" s="73" t="s">
        <v>75</v>
      </c>
      <c r="AG40" s="74"/>
      <c r="AH40" s="74"/>
      <c r="AI40" s="74"/>
      <c r="AJ40" s="75"/>
      <c r="AK40" s="73">
        <v>1</v>
      </c>
      <c r="AL40" s="75"/>
      <c r="AM40" s="73">
        <v>1</v>
      </c>
      <c r="AN40" s="75"/>
      <c r="AO40" s="73" t="s">
        <v>62</v>
      </c>
      <c r="AP40" s="74"/>
      <c r="AQ40" s="74"/>
      <c r="AR40" s="74"/>
      <c r="AS40" s="74"/>
      <c r="AT40" s="75"/>
      <c r="AU40" s="201" t="s">
        <v>145</v>
      </c>
      <c r="AV40" s="202"/>
      <c r="AW40" s="202"/>
      <c r="AX40" s="202"/>
      <c r="AY40" s="202"/>
      <c r="AZ40" s="202"/>
      <c r="BA40" s="202"/>
      <c r="BB40" s="202"/>
      <c r="BC40" s="202"/>
      <c r="BD40" s="203"/>
    </row>
    <row r="41" spans="1:62" ht="40.5" customHeight="1">
      <c r="A41" s="76">
        <f t="shared" si="1"/>
        <v>18</v>
      </c>
      <c r="B41" s="77"/>
      <c r="C41" s="78" t="s">
        <v>132</v>
      </c>
      <c r="D41" s="79"/>
      <c r="E41" s="79"/>
      <c r="F41" s="79"/>
      <c r="G41" s="80"/>
      <c r="H41" s="204" t="s">
        <v>153</v>
      </c>
      <c r="I41" s="205"/>
      <c r="J41" s="205"/>
      <c r="K41" s="205"/>
      <c r="L41" s="205"/>
      <c r="M41" s="197" t="s">
        <v>64</v>
      </c>
      <c r="N41" s="198"/>
      <c r="O41" s="199"/>
      <c r="P41" s="197" t="s">
        <v>84</v>
      </c>
      <c r="Q41" s="198"/>
      <c r="R41" s="198"/>
      <c r="S41" s="198"/>
      <c r="T41" s="199"/>
      <c r="U41" s="197" t="s">
        <v>65</v>
      </c>
      <c r="V41" s="198"/>
      <c r="W41" s="198"/>
      <c r="X41" s="198"/>
      <c r="Y41" s="199"/>
      <c r="Z41" s="197">
        <v>1</v>
      </c>
      <c r="AA41" s="198"/>
      <c r="AB41" s="199"/>
      <c r="AC41" s="197">
        <v>1</v>
      </c>
      <c r="AD41" s="198"/>
      <c r="AE41" s="199"/>
      <c r="AF41" s="73" t="s">
        <v>76</v>
      </c>
      <c r="AG41" s="74"/>
      <c r="AH41" s="74"/>
      <c r="AI41" s="74"/>
      <c r="AJ41" s="75"/>
      <c r="AK41" s="73">
        <v>0</v>
      </c>
      <c r="AL41" s="75"/>
      <c r="AM41" s="73">
        <v>1</v>
      </c>
      <c r="AN41" s="75"/>
      <c r="AO41" s="73" t="s">
        <v>62</v>
      </c>
      <c r="AP41" s="74"/>
      <c r="AQ41" s="74"/>
      <c r="AR41" s="74"/>
      <c r="AS41" s="74"/>
      <c r="AT41" s="75"/>
      <c r="AU41" s="100" t="s">
        <v>149</v>
      </c>
      <c r="AV41" s="101"/>
      <c r="AW41" s="101"/>
      <c r="AX41" s="101"/>
      <c r="AY41" s="101"/>
      <c r="AZ41" s="101"/>
      <c r="BA41" s="101"/>
      <c r="BB41" s="101"/>
      <c r="BC41" s="101"/>
      <c r="BD41" s="102"/>
    </row>
    <row r="42" spans="1:62" ht="50.1" customHeight="1">
      <c r="A42" s="76">
        <f t="shared" si="1"/>
        <v>19</v>
      </c>
      <c r="B42" s="77"/>
      <c r="C42" s="78" t="s">
        <v>72</v>
      </c>
      <c r="D42" s="79"/>
      <c r="E42" s="79"/>
      <c r="F42" s="79"/>
      <c r="G42" s="80"/>
      <c r="H42" s="204" t="s">
        <v>154</v>
      </c>
      <c r="I42" s="205"/>
      <c r="J42" s="205"/>
      <c r="K42" s="205"/>
      <c r="L42" s="205"/>
      <c r="M42" s="197" t="s">
        <v>64</v>
      </c>
      <c r="N42" s="198"/>
      <c r="O42" s="199"/>
      <c r="P42" s="197" t="s">
        <v>84</v>
      </c>
      <c r="Q42" s="198"/>
      <c r="R42" s="198"/>
      <c r="S42" s="198"/>
      <c r="T42" s="199"/>
      <c r="U42" s="197" t="s">
        <v>65</v>
      </c>
      <c r="V42" s="198"/>
      <c r="W42" s="198"/>
      <c r="X42" s="198"/>
      <c r="Y42" s="199"/>
      <c r="Z42" s="197">
        <v>1</v>
      </c>
      <c r="AA42" s="198"/>
      <c r="AB42" s="199"/>
      <c r="AC42" s="197">
        <v>1</v>
      </c>
      <c r="AD42" s="198"/>
      <c r="AE42" s="199"/>
      <c r="AF42" s="73" t="s">
        <v>76</v>
      </c>
      <c r="AG42" s="74"/>
      <c r="AH42" s="74"/>
      <c r="AI42" s="74"/>
      <c r="AJ42" s="75"/>
      <c r="AK42" s="73">
        <v>0</v>
      </c>
      <c r="AL42" s="75"/>
      <c r="AM42" s="73">
        <v>1</v>
      </c>
      <c r="AN42" s="75"/>
      <c r="AO42" s="73" t="s">
        <v>62</v>
      </c>
      <c r="AP42" s="74"/>
      <c r="AQ42" s="74"/>
      <c r="AR42" s="74"/>
      <c r="AS42" s="74"/>
      <c r="AT42" s="75"/>
      <c r="AU42" s="100" t="s">
        <v>150</v>
      </c>
      <c r="AV42" s="101"/>
      <c r="AW42" s="101"/>
      <c r="AX42" s="101"/>
      <c r="AY42" s="101"/>
      <c r="AZ42" s="101"/>
      <c r="BA42" s="101"/>
      <c r="BB42" s="101"/>
      <c r="BC42" s="101"/>
      <c r="BD42" s="102"/>
    </row>
    <row r="43" spans="1:62" ht="50.1" customHeight="1">
      <c r="A43" s="76">
        <f t="shared" si="1"/>
        <v>20</v>
      </c>
      <c r="B43" s="77"/>
      <c r="C43" s="78" t="s">
        <v>73</v>
      </c>
      <c r="D43" s="79"/>
      <c r="E43" s="79"/>
      <c r="F43" s="79"/>
      <c r="G43" s="80"/>
      <c r="H43" s="204" t="s">
        <v>155</v>
      </c>
      <c r="I43" s="205"/>
      <c r="J43" s="205"/>
      <c r="K43" s="205"/>
      <c r="L43" s="205"/>
      <c r="M43" s="197" t="s">
        <v>64</v>
      </c>
      <c r="N43" s="198"/>
      <c r="O43" s="199"/>
      <c r="P43" s="197" t="s">
        <v>84</v>
      </c>
      <c r="Q43" s="198"/>
      <c r="R43" s="198"/>
      <c r="S43" s="198"/>
      <c r="T43" s="199"/>
      <c r="U43" s="197" t="s">
        <v>65</v>
      </c>
      <c r="V43" s="198"/>
      <c r="W43" s="198"/>
      <c r="X43" s="198"/>
      <c r="Y43" s="199"/>
      <c r="Z43" s="197">
        <v>1</v>
      </c>
      <c r="AA43" s="198"/>
      <c r="AB43" s="199"/>
      <c r="AC43" s="197">
        <v>1</v>
      </c>
      <c r="AD43" s="198"/>
      <c r="AE43" s="199"/>
      <c r="AF43" s="73" t="s">
        <v>76</v>
      </c>
      <c r="AG43" s="74"/>
      <c r="AH43" s="74"/>
      <c r="AI43" s="74"/>
      <c r="AJ43" s="75"/>
      <c r="AK43" s="73">
        <v>0</v>
      </c>
      <c r="AL43" s="75"/>
      <c r="AM43" s="73">
        <v>1</v>
      </c>
      <c r="AN43" s="75"/>
      <c r="AO43" s="73" t="s">
        <v>62</v>
      </c>
      <c r="AP43" s="74"/>
      <c r="AQ43" s="74"/>
      <c r="AR43" s="74"/>
      <c r="AS43" s="74"/>
      <c r="AT43" s="75"/>
      <c r="AU43" s="100" t="s">
        <v>151</v>
      </c>
      <c r="AV43" s="101"/>
      <c r="AW43" s="101"/>
      <c r="AX43" s="101"/>
      <c r="AY43" s="101"/>
      <c r="AZ43" s="101"/>
      <c r="BA43" s="101"/>
      <c r="BB43" s="101"/>
      <c r="BC43" s="101"/>
      <c r="BD43" s="102"/>
    </row>
    <row r="44" spans="1:62" ht="30.75" customHeight="1">
      <c r="A44" s="76">
        <f t="shared" si="1"/>
        <v>21</v>
      </c>
      <c r="B44" s="103"/>
      <c r="C44" s="78" t="s">
        <v>133</v>
      </c>
      <c r="D44" s="79"/>
      <c r="E44" s="79"/>
      <c r="F44" s="79"/>
      <c r="G44" s="80"/>
      <c r="H44" s="204" t="s">
        <v>156</v>
      </c>
      <c r="I44" s="205"/>
      <c r="J44" s="205"/>
      <c r="K44" s="205"/>
      <c r="L44" s="205"/>
      <c r="M44" s="197" t="s">
        <v>64</v>
      </c>
      <c r="N44" s="198"/>
      <c r="O44" s="199"/>
      <c r="P44" s="197" t="s">
        <v>84</v>
      </c>
      <c r="Q44" s="198"/>
      <c r="R44" s="198"/>
      <c r="S44" s="198"/>
      <c r="T44" s="199"/>
      <c r="U44" s="197" t="s">
        <v>65</v>
      </c>
      <c r="V44" s="198"/>
      <c r="W44" s="198"/>
      <c r="X44" s="198"/>
      <c r="Y44" s="199"/>
      <c r="Z44" s="197">
        <v>5</v>
      </c>
      <c r="AA44" s="198"/>
      <c r="AB44" s="199"/>
      <c r="AC44" s="197">
        <v>5</v>
      </c>
      <c r="AD44" s="198"/>
      <c r="AE44" s="199"/>
      <c r="AF44" s="73" t="s">
        <v>76</v>
      </c>
      <c r="AG44" s="74"/>
      <c r="AH44" s="74"/>
      <c r="AI44" s="74"/>
      <c r="AJ44" s="75"/>
      <c r="AK44" s="73">
        <v>0</v>
      </c>
      <c r="AL44" s="75"/>
      <c r="AM44" s="73">
        <v>1</v>
      </c>
      <c r="AN44" s="75"/>
      <c r="AO44" s="73" t="s">
        <v>62</v>
      </c>
      <c r="AP44" s="74"/>
      <c r="AQ44" s="74"/>
      <c r="AR44" s="74"/>
      <c r="AS44" s="74"/>
      <c r="AT44" s="75"/>
      <c r="AU44" s="201" t="s">
        <v>91</v>
      </c>
      <c r="AV44" s="202"/>
      <c r="AW44" s="202"/>
      <c r="AX44" s="202"/>
      <c r="AY44" s="202"/>
      <c r="AZ44" s="202"/>
      <c r="BA44" s="202"/>
      <c r="BB44" s="202"/>
      <c r="BC44" s="202"/>
      <c r="BD44" s="203"/>
    </row>
    <row r="45" spans="1:62" ht="59.25" customHeight="1">
      <c r="A45" s="76">
        <f t="shared" si="1"/>
        <v>22</v>
      </c>
      <c r="B45" s="103"/>
      <c r="C45" s="78" t="s">
        <v>160</v>
      </c>
      <c r="D45" s="79"/>
      <c r="E45" s="79"/>
      <c r="F45" s="79"/>
      <c r="G45" s="80"/>
      <c r="H45" s="78" t="s">
        <v>161</v>
      </c>
      <c r="I45" s="79"/>
      <c r="J45" s="79"/>
      <c r="K45" s="79"/>
      <c r="L45" s="80"/>
      <c r="M45" s="197" t="s">
        <v>64</v>
      </c>
      <c r="N45" s="198"/>
      <c r="O45" s="199"/>
      <c r="P45" s="197" t="s">
        <v>84</v>
      </c>
      <c r="Q45" s="198"/>
      <c r="R45" s="198"/>
      <c r="S45" s="198"/>
      <c r="T45" s="199"/>
      <c r="U45" s="197" t="s">
        <v>95</v>
      </c>
      <c r="V45" s="198"/>
      <c r="W45" s="198"/>
      <c r="X45" s="198"/>
      <c r="Y45" s="199"/>
      <c r="Z45" s="121">
        <v>1</v>
      </c>
      <c r="AA45" s="121"/>
      <c r="AB45" s="121"/>
      <c r="AC45" s="121">
        <v>1</v>
      </c>
      <c r="AD45" s="121"/>
      <c r="AE45" s="121"/>
      <c r="AF45" s="73" t="s">
        <v>76</v>
      </c>
      <c r="AG45" s="74"/>
      <c r="AH45" s="74"/>
      <c r="AI45" s="74"/>
      <c r="AJ45" s="75"/>
      <c r="AK45" s="73">
        <v>1</v>
      </c>
      <c r="AL45" s="75"/>
      <c r="AM45" s="73">
        <v>1</v>
      </c>
      <c r="AN45" s="75"/>
      <c r="AO45" s="73" t="s">
        <v>62</v>
      </c>
      <c r="AP45" s="74"/>
      <c r="AQ45" s="74"/>
      <c r="AR45" s="74"/>
      <c r="AS45" s="74"/>
      <c r="AT45" s="75"/>
      <c r="AU45" s="201" t="s">
        <v>162</v>
      </c>
      <c r="AV45" s="202"/>
      <c r="AW45" s="202"/>
      <c r="AX45" s="202"/>
      <c r="AY45" s="202"/>
      <c r="AZ45" s="202"/>
      <c r="BA45" s="202"/>
      <c r="BB45" s="202"/>
      <c r="BC45" s="202"/>
      <c r="BD45" s="203"/>
    </row>
    <row r="46" spans="1:62" ht="14.25" thickBot="1">
      <c r="A46" s="206"/>
      <c r="B46" s="87"/>
      <c r="C46" s="207" t="s">
        <v>50</v>
      </c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9"/>
      <c r="P46" s="210" t="s">
        <v>51</v>
      </c>
      <c r="Q46" s="211"/>
      <c r="R46" s="211"/>
      <c r="S46" s="211"/>
      <c r="T46" s="212"/>
      <c r="U46" s="88"/>
      <c r="V46" s="89"/>
      <c r="W46" s="89"/>
      <c r="X46" s="89"/>
      <c r="Y46" s="90"/>
      <c r="Z46" s="213"/>
      <c r="AA46" s="214"/>
      <c r="AB46" s="215"/>
      <c r="AC46" s="213">
        <f>IF(P46=A61,2,IF(P46=A62,1,IF(P46=A63,1,)))</f>
        <v>2</v>
      </c>
      <c r="AD46" s="214"/>
      <c r="AE46" s="215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</row>
    <row r="47" spans="1:62" ht="14.25" thickTop="1">
      <c r="A47" s="7" t="s">
        <v>52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9"/>
      <c r="AD47" s="216">
        <f>SUMIF(M24:O45,"ヘッダ",Z24:AB45)</f>
        <v>82</v>
      </c>
      <c r="AE47" s="217"/>
      <c r="AF47" s="218"/>
      <c r="AG47" s="216">
        <f>SUMIF(M24:O45,"ヘッダ",AC24:AE45)</f>
        <v>246</v>
      </c>
      <c r="AH47" s="217"/>
      <c r="AI47" s="218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  <c r="BI47" s="13"/>
      <c r="BJ47" s="13"/>
    </row>
    <row r="48" spans="1:62">
      <c r="A48" s="10" t="s">
        <v>53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2"/>
      <c r="AD48" s="219">
        <f>SUMIF(M24:O45,"フッタ",Z24:AB45)</f>
        <v>0</v>
      </c>
      <c r="AE48" s="220"/>
      <c r="AF48" s="221"/>
      <c r="AG48" s="219">
        <f>SUMIF(M24:O45,"フッタ",AC24:AE45)</f>
        <v>0</v>
      </c>
      <c r="AH48" s="220"/>
      <c r="AI48" s="221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3"/>
      <c r="BJ48" s="13"/>
    </row>
    <row r="49" spans="1:62">
      <c r="A49" s="10" t="s">
        <v>54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2"/>
      <c r="AD49" s="219">
        <f>SUM(Z24:AB45)-AD47-AD48</f>
        <v>54</v>
      </c>
      <c r="AE49" s="220"/>
      <c r="AF49" s="221"/>
      <c r="AG49" s="219">
        <f>SUM(AC24:AE46)-AG47-AG48</f>
        <v>56</v>
      </c>
      <c r="AH49" s="220"/>
      <c r="AI49" s="221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3"/>
      <c r="BJ49" s="13"/>
    </row>
    <row r="50" spans="1:62">
      <c r="A50" s="152"/>
      <c r="B50" s="152"/>
      <c r="C50" s="153"/>
      <c r="D50" s="153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54"/>
      <c r="AL50" s="154"/>
      <c r="AM50" s="154"/>
      <c r="AN50" s="154"/>
      <c r="AO50" s="154"/>
      <c r="AP50" s="13"/>
      <c r="AQ50" s="13"/>
      <c r="AR50" s="13"/>
      <c r="AS50" s="13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5"/>
      <c r="BH50" s="155"/>
      <c r="BI50" s="155"/>
      <c r="BJ50" s="155"/>
    </row>
    <row r="51" spans="1:62">
      <c r="A51" s="84" t="s">
        <v>55</v>
      </c>
      <c r="B51" s="85"/>
      <c r="C51" s="85"/>
      <c r="D51" s="85"/>
      <c r="E51" s="85"/>
      <c r="F51" s="85"/>
      <c r="G51" s="86"/>
      <c r="H51" s="222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4"/>
      <c r="AZ51" s="223"/>
      <c r="BA51" s="223"/>
      <c r="BB51" s="223"/>
      <c r="BC51" s="223"/>
      <c r="BD51" s="223"/>
      <c r="BE51" s="223"/>
      <c r="BF51" s="223"/>
      <c r="BG51" s="223"/>
      <c r="BH51" s="223"/>
      <c r="BI51" s="223"/>
      <c r="BJ51" s="223"/>
    </row>
    <row r="52" spans="1:62" ht="13.5" customHeight="1">
      <c r="A52" s="225" t="s">
        <v>175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227"/>
    </row>
    <row r="53" spans="1:62">
      <c r="A53" s="228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30"/>
    </row>
    <row r="54" spans="1:62">
      <c r="A54" s="228"/>
      <c r="B54" s="229"/>
      <c r="C54" s="229"/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  <c r="BB54" s="229"/>
      <c r="BC54" s="229"/>
      <c r="BD54" s="229"/>
      <c r="BE54" s="229"/>
      <c r="BF54" s="229"/>
      <c r="BG54" s="229"/>
      <c r="BH54" s="229"/>
      <c r="BI54" s="229"/>
      <c r="BJ54" s="230"/>
    </row>
    <row r="55" spans="1:62">
      <c r="A55" s="228"/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  <c r="BB55" s="229"/>
      <c r="BC55" s="229"/>
      <c r="BD55" s="229"/>
      <c r="BE55" s="229"/>
      <c r="BF55" s="229"/>
      <c r="BG55" s="229"/>
      <c r="BH55" s="229"/>
      <c r="BI55" s="229"/>
      <c r="BJ55" s="230"/>
    </row>
    <row r="56" spans="1:62">
      <c r="A56" s="231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  <c r="BC56" s="232"/>
      <c r="BD56" s="232"/>
      <c r="BE56" s="232"/>
      <c r="BF56" s="232"/>
      <c r="BG56" s="232"/>
      <c r="BH56" s="232"/>
      <c r="BI56" s="232"/>
      <c r="BJ56" s="233"/>
    </row>
    <row r="57" spans="1:62">
      <c r="A57" s="234"/>
      <c r="B57" s="234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5"/>
      <c r="AD57" s="235"/>
      <c r="AE57" s="235"/>
      <c r="AF57" s="235"/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35"/>
      <c r="AU57" s="235"/>
      <c r="AV57" s="235"/>
      <c r="AW57" s="235"/>
      <c r="AX57" s="235"/>
      <c r="AY57" s="235"/>
      <c r="AZ57" s="235"/>
      <c r="BA57" s="235"/>
      <c r="BB57" s="235"/>
      <c r="BC57" s="235"/>
      <c r="BD57" s="235"/>
      <c r="BE57" s="235"/>
      <c r="BF57" s="235"/>
      <c r="BG57" s="235"/>
      <c r="BH57" s="235"/>
      <c r="BI57" s="235"/>
      <c r="BJ57" s="235"/>
    </row>
    <row r="58" spans="1:62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</row>
    <row r="59" spans="1:62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  <c r="BI59" s="118"/>
      <c r="BJ59" s="118"/>
    </row>
    <row r="60" spans="1:62">
      <c r="A60" s="169" t="s">
        <v>56</v>
      </c>
      <c r="B60" s="170"/>
      <c r="C60" s="170"/>
      <c r="D60" s="170"/>
      <c r="E60" s="171"/>
      <c r="F60" s="118"/>
      <c r="G60" s="169" t="s">
        <v>45</v>
      </c>
      <c r="H60" s="170"/>
      <c r="I60" s="170"/>
      <c r="J60" s="170"/>
      <c r="K60" s="170"/>
      <c r="L60" s="171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</row>
    <row r="61" spans="1:62">
      <c r="A61" s="172" t="s">
        <v>51</v>
      </c>
      <c r="B61" s="173"/>
      <c r="C61" s="173"/>
      <c r="D61" s="173"/>
      <c r="E61" s="174"/>
      <c r="F61" s="118"/>
      <c r="G61" s="172" t="s">
        <v>57</v>
      </c>
      <c r="H61" s="173"/>
      <c r="I61" s="173"/>
      <c r="J61" s="173"/>
      <c r="K61" s="173"/>
      <c r="L61" s="174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</row>
    <row r="62" spans="1:62">
      <c r="A62" s="172" t="s">
        <v>58</v>
      </c>
      <c r="B62" s="173"/>
      <c r="C62" s="173"/>
      <c r="D62" s="173"/>
      <c r="E62" s="174"/>
      <c r="F62" s="118"/>
      <c r="G62" s="172" t="s">
        <v>40</v>
      </c>
      <c r="H62" s="173"/>
      <c r="I62" s="173"/>
      <c r="J62" s="173"/>
      <c r="K62" s="173"/>
      <c r="L62" s="174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18"/>
      <c r="BE62" s="118"/>
      <c r="BF62" s="118"/>
      <c r="BG62" s="118"/>
      <c r="BH62" s="118"/>
      <c r="BI62" s="118"/>
      <c r="BJ62" s="118"/>
    </row>
    <row r="63" spans="1:62" ht="13.5" customHeight="1">
      <c r="A63" s="172" t="s">
        <v>59</v>
      </c>
      <c r="B63" s="173"/>
      <c r="C63" s="173"/>
      <c r="D63" s="173"/>
      <c r="E63" s="174"/>
      <c r="F63" s="118"/>
      <c r="G63" s="172" t="s">
        <v>60</v>
      </c>
      <c r="H63" s="173"/>
      <c r="I63" s="173"/>
      <c r="J63" s="173"/>
      <c r="K63" s="173"/>
      <c r="L63" s="174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</row>
    <row r="64" spans="1:62">
      <c r="A64" s="172" t="s">
        <v>42</v>
      </c>
      <c r="B64" s="173"/>
      <c r="C64" s="173"/>
      <c r="D64" s="173"/>
      <c r="E64" s="174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</row>
  </sheetData>
  <mergeCells count="358">
    <mergeCell ref="AF44:AJ44"/>
    <mergeCell ref="AO35:AT35"/>
    <mergeCell ref="AM34:AN34"/>
    <mergeCell ref="AO34:AT34"/>
    <mergeCell ref="AU42:BD42"/>
    <mergeCell ref="AK30:AL30"/>
    <mergeCell ref="AM30:AN30"/>
    <mergeCell ref="AU31:BD31"/>
    <mergeCell ref="AO32:AT32"/>
    <mergeCell ref="AU32:BD32"/>
    <mergeCell ref="AO31:AT31"/>
    <mergeCell ref="AO30:AT30"/>
    <mergeCell ref="AU30:BD30"/>
    <mergeCell ref="AU34:BD34"/>
    <mergeCell ref="AO41:AT41"/>
    <mergeCell ref="AK35:AL35"/>
    <mergeCell ref="AF41:AJ41"/>
    <mergeCell ref="AO39:AT39"/>
    <mergeCell ref="AO40:AT40"/>
    <mergeCell ref="AU38:BD38"/>
    <mergeCell ref="AU39:BD39"/>
    <mergeCell ref="AU41:BD41"/>
    <mergeCell ref="AM35:AN35"/>
    <mergeCell ref="A44:B44"/>
    <mergeCell ref="C44:G44"/>
    <mergeCell ref="M44:O44"/>
    <mergeCell ref="P44:T44"/>
    <mergeCell ref="U44:Y44"/>
    <mergeCell ref="Z44:AB44"/>
    <mergeCell ref="U40:Y40"/>
    <mergeCell ref="Z40:AB40"/>
    <mergeCell ref="A43:B43"/>
    <mergeCell ref="C41:G41"/>
    <mergeCell ref="C42:G42"/>
    <mergeCell ref="A42:B42"/>
    <mergeCell ref="M41:O41"/>
    <mergeCell ref="A41:B41"/>
    <mergeCell ref="C43:G43"/>
    <mergeCell ref="AF43:AJ43"/>
    <mergeCell ref="P43:T43"/>
    <mergeCell ref="U43:Y43"/>
    <mergeCell ref="Z43:AB43"/>
    <mergeCell ref="AC43:AE43"/>
    <mergeCell ref="M36:O36"/>
    <mergeCell ref="M37:O37"/>
    <mergeCell ref="C37:G37"/>
    <mergeCell ref="M43:O43"/>
    <mergeCell ref="M42:O42"/>
    <mergeCell ref="AF38:AJ38"/>
    <mergeCell ref="AF40:AJ40"/>
    <mergeCell ref="P36:T36"/>
    <mergeCell ref="Z37:AB37"/>
    <mergeCell ref="U37:Y37"/>
    <mergeCell ref="C38:G38"/>
    <mergeCell ref="C39:G39"/>
    <mergeCell ref="U33:Y33"/>
    <mergeCell ref="Z33:AB33"/>
    <mergeCell ref="Z31:AB31"/>
    <mergeCell ref="AF42:AJ42"/>
    <mergeCell ref="AF39:AJ39"/>
    <mergeCell ref="C24:G24"/>
    <mergeCell ref="H24:L24"/>
    <mergeCell ref="M24:O24"/>
    <mergeCell ref="P24:T24"/>
    <mergeCell ref="U24:Y24"/>
    <mergeCell ref="Z24:AB24"/>
    <mergeCell ref="AC31:AE31"/>
    <mergeCell ref="H31:L31"/>
    <mergeCell ref="H32:L32"/>
    <mergeCell ref="U30:Y30"/>
    <mergeCell ref="Z30:AB30"/>
    <mergeCell ref="C35:G35"/>
    <mergeCell ref="M35:O35"/>
    <mergeCell ref="P35:T35"/>
    <mergeCell ref="U35:Y35"/>
    <mergeCell ref="Z35:AB35"/>
    <mergeCell ref="P30:T30"/>
    <mergeCell ref="U38:Y38"/>
    <mergeCell ref="Z38:AB38"/>
    <mergeCell ref="P39:T39"/>
    <mergeCell ref="U39:Y39"/>
    <mergeCell ref="Z39:AB39"/>
    <mergeCell ref="P40:T40"/>
    <mergeCell ref="AC40:AE40"/>
    <mergeCell ref="AC41:AE41"/>
    <mergeCell ref="AK37:AL37"/>
    <mergeCell ref="A21:G21"/>
    <mergeCell ref="A6:BJ7"/>
    <mergeCell ref="M22:O23"/>
    <mergeCell ref="AU43:BD43"/>
    <mergeCell ref="AK38:AL38"/>
    <mergeCell ref="AK39:AL39"/>
    <mergeCell ref="AK40:AL40"/>
    <mergeCell ref="AK41:AL41"/>
    <mergeCell ref="AM24:AN24"/>
    <mergeCell ref="AO24:AT24"/>
    <mergeCell ref="AU24:BD24"/>
    <mergeCell ref="AM39:AN39"/>
    <mergeCell ref="AM40:AN40"/>
    <mergeCell ref="AM41:AN41"/>
    <mergeCell ref="AM42:AN42"/>
    <mergeCell ref="AU27:BD27"/>
    <mergeCell ref="AU28:BD28"/>
    <mergeCell ref="AU33:BD33"/>
    <mergeCell ref="AO42:AT42"/>
    <mergeCell ref="AO43:AT43"/>
    <mergeCell ref="AK24:AL24"/>
    <mergeCell ref="P41:T41"/>
    <mergeCell ref="U41:Y41"/>
    <mergeCell ref="Z41:AB41"/>
    <mergeCell ref="A9:G9"/>
    <mergeCell ref="A10:I10"/>
    <mergeCell ref="J10:BM10"/>
    <mergeCell ref="AK44:AL44"/>
    <mergeCell ref="AM44:AN44"/>
    <mergeCell ref="AO44:AT44"/>
    <mergeCell ref="AO22:AT23"/>
    <mergeCell ref="AU22:BD23"/>
    <mergeCell ref="U22:Y23"/>
    <mergeCell ref="P22:T23"/>
    <mergeCell ref="AK22:AN22"/>
    <mergeCell ref="AK23:AL23"/>
    <mergeCell ref="AM23:AN23"/>
    <mergeCell ref="H22:L23"/>
    <mergeCell ref="C22:G23"/>
    <mergeCell ref="A33:B33"/>
    <mergeCell ref="C33:G33"/>
    <mergeCell ref="M33:O33"/>
    <mergeCell ref="P33:T33"/>
    <mergeCell ref="A37:B37"/>
    <mergeCell ref="AU35:BD35"/>
    <mergeCell ref="AU36:BD36"/>
    <mergeCell ref="AU37:BD37"/>
    <mergeCell ref="AU40:BD40"/>
    <mergeCell ref="A1:K3"/>
    <mergeCell ref="L1:Q1"/>
    <mergeCell ref="R1:X1"/>
    <mergeCell ref="Y1:AE1"/>
    <mergeCell ref="L2:Q3"/>
    <mergeCell ref="R2:X2"/>
    <mergeCell ref="Y2:AE2"/>
    <mergeCell ref="AF2:AL2"/>
    <mergeCell ref="A36:B36"/>
    <mergeCell ref="C36:G36"/>
    <mergeCell ref="AK25:AL25"/>
    <mergeCell ref="U36:Y36"/>
    <mergeCell ref="Z36:AB36"/>
    <mergeCell ref="AC36:AE36"/>
    <mergeCell ref="AF36:AJ36"/>
    <mergeCell ref="AK36:AL36"/>
    <mergeCell ref="AC33:AE33"/>
    <mergeCell ref="A5:G5"/>
    <mergeCell ref="J14:BM14"/>
    <mergeCell ref="J15:BM15"/>
    <mergeCell ref="A22:B23"/>
    <mergeCell ref="AF22:AJ23"/>
    <mergeCell ref="AC22:AE23"/>
    <mergeCell ref="Z22:AB23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52:BJ56"/>
    <mergeCell ref="AD49:AF49"/>
    <mergeCell ref="AG49:AI49"/>
    <mergeCell ref="A51:G51"/>
    <mergeCell ref="Z46:AB46"/>
    <mergeCell ref="AC46:AE46"/>
    <mergeCell ref="AD47:AF47"/>
    <mergeCell ref="AG47:AI47"/>
    <mergeCell ref="AD48:AF48"/>
    <mergeCell ref="AG48:AI48"/>
    <mergeCell ref="A46:B46"/>
    <mergeCell ref="C46:O46"/>
    <mergeCell ref="P46:T46"/>
    <mergeCell ref="U46:Y46"/>
    <mergeCell ref="C40:G40"/>
    <mergeCell ref="M38:O38"/>
    <mergeCell ref="M39:O39"/>
    <mergeCell ref="M40:O40"/>
    <mergeCell ref="H33:L33"/>
    <mergeCell ref="P37:T37"/>
    <mergeCell ref="H39:L39"/>
    <mergeCell ref="H38:L38"/>
    <mergeCell ref="A38:B38"/>
    <mergeCell ref="A39:B39"/>
    <mergeCell ref="A40:B40"/>
    <mergeCell ref="A34:B34"/>
    <mergeCell ref="C34:G34"/>
    <mergeCell ref="H34:L34"/>
    <mergeCell ref="M34:O34"/>
    <mergeCell ref="P34:T34"/>
    <mergeCell ref="A35:B35"/>
    <mergeCell ref="P38:T38"/>
    <mergeCell ref="AO27:AT27"/>
    <mergeCell ref="AO28:AT28"/>
    <mergeCell ref="AO33:AT33"/>
    <mergeCell ref="AF33:AJ33"/>
    <mergeCell ref="AK33:AL33"/>
    <mergeCell ref="AM33:AN33"/>
    <mergeCell ref="AM38:AN38"/>
    <mergeCell ref="AM36:AN36"/>
    <mergeCell ref="AO36:AT36"/>
    <mergeCell ref="AK28:AL28"/>
    <mergeCell ref="AM28:AN28"/>
    <mergeCell ref="AK27:AL27"/>
    <mergeCell ref="AM27:AN27"/>
    <mergeCell ref="AF31:AJ31"/>
    <mergeCell ref="AF29:AJ29"/>
    <mergeCell ref="AK29:AL29"/>
    <mergeCell ref="AM29:AN29"/>
    <mergeCell ref="AK34:AL34"/>
    <mergeCell ref="AF34:AJ34"/>
    <mergeCell ref="AF30:AJ30"/>
    <mergeCell ref="AK31:AL31"/>
    <mergeCell ref="AO38:AT38"/>
    <mergeCell ref="AU26:BD26"/>
    <mergeCell ref="A25:B25"/>
    <mergeCell ref="C25:G25"/>
    <mergeCell ref="H25:L25"/>
    <mergeCell ref="M25:O25"/>
    <mergeCell ref="P25:T25"/>
    <mergeCell ref="U25:Y25"/>
    <mergeCell ref="Z25:AB25"/>
    <mergeCell ref="AO25:AT25"/>
    <mergeCell ref="U26:Y26"/>
    <mergeCell ref="Z26:AB26"/>
    <mergeCell ref="AC26:AE26"/>
    <mergeCell ref="AM25:AN25"/>
    <mergeCell ref="AM26:AN26"/>
    <mergeCell ref="AO26:AT26"/>
    <mergeCell ref="AC25:AE25"/>
    <mergeCell ref="AF25:AJ25"/>
    <mergeCell ref="AC35:AE35"/>
    <mergeCell ref="AF35:AJ35"/>
    <mergeCell ref="H37:L37"/>
    <mergeCell ref="H36:L36"/>
    <mergeCell ref="AC29:AE29"/>
    <mergeCell ref="H29:L29"/>
    <mergeCell ref="A24:B24"/>
    <mergeCell ref="AC24:AE24"/>
    <mergeCell ref="AF24:AJ24"/>
    <mergeCell ref="A28:B28"/>
    <mergeCell ref="C28:G28"/>
    <mergeCell ref="M28:O28"/>
    <mergeCell ref="P28:T28"/>
    <mergeCell ref="U28:Y28"/>
    <mergeCell ref="Z28:AB28"/>
    <mergeCell ref="AF28:AJ28"/>
    <mergeCell ref="AC28:AE28"/>
    <mergeCell ref="A27:B27"/>
    <mergeCell ref="C27:G27"/>
    <mergeCell ref="M27:O27"/>
    <mergeCell ref="P27:T27"/>
    <mergeCell ref="U27:Y27"/>
    <mergeCell ref="Z27:AB27"/>
    <mergeCell ref="H35:L35"/>
    <mergeCell ref="U34:Y34"/>
    <mergeCell ref="Z34:AB34"/>
    <mergeCell ref="AC34:AE34"/>
    <mergeCell ref="A18:I18"/>
    <mergeCell ref="J18:BM18"/>
    <mergeCell ref="AO29:AT29"/>
    <mergeCell ref="AU29:BD29"/>
    <mergeCell ref="A32:B32"/>
    <mergeCell ref="C32:G32"/>
    <mergeCell ref="M32:O32"/>
    <mergeCell ref="P32:T32"/>
    <mergeCell ref="U32:Y32"/>
    <mergeCell ref="Z32:AB32"/>
    <mergeCell ref="AF27:AJ27"/>
    <mergeCell ref="AC27:AE27"/>
    <mergeCell ref="H27:L27"/>
    <mergeCell ref="H28:L28"/>
    <mergeCell ref="AM31:AN31"/>
    <mergeCell ref="AU25:BD25"/>
    <mergeCell ref="A26:B26"/>
    <mergeCell ref="C26:G26"/>
    <mergeCell ref="H26:L26"/>
    <mergeCell ref="M26:O26"/>
    <mergeCell ref="P26:T26"/>
    <mergeCell ref="A11:I11"/>
    <mergeCell ref="J11:BM11"/>
    <mergeCell ref="A12:I12"/>
    <mergeCell ref="J12:BM12"/>
    <mergeCell ref="A13:I13"/>
    <mergeCell ref="J13:BM13"/>
    <mergeCell ref="J16:BM16"/>
    <mergeCell ref="A17:I17"/>
    <mergeCell ref="J17:BM17"/>
    <mergeCell ref="A14:I14"/>
    <mergeCell ref="A15:I15"/>
    <mergeCell ref="A16:I16"/>
    <mergeCell ref="A19:I19"/>
    <mergeCell ref="J19:BM19"/>
    <mergeCell ref="AF32:AJ32"/>
    <mergeCell ref="AK32:AL32"/>
    <mergeCell ref="AM32:AN32"/>
    <mergeCell ref="AC32:AE32"/>
    <mergeCell ref="A31:B31"/>
    <mergeCell ref="C31:G31"/>
    <mergeCell ref="M31:O31"/>
    <mergeCell ref="P31:T31"/>
    <mergeCell ref="U31:Y31"/>
    <mergeCell ref="A30:B30"/>
    <mergeCell ref="C30:G30"/>
    <mergeCell ref="M30:O30"/>
    <mergeCell ref="AC30:AE30"/>
    <mergeCell ref="H30:L30"/>
    <mergeCell ref="A29:B29"/>
    <mergeCell ref="C29:G29"/>
    <mergeCell ref="M29:O29"/>
    <mergeCell ref="P29:T29"/>
    <mergeCell ref="U29:Y29"/>
    <mergeCell ref="Z29:AB29"/>
    <mergeCell ref="AF26:AJ26"/>
    <mergeCell ref="AK26:AL26"/>
    <mergeCell ref="A45:B45"/>
    <mergeCell ref="C45:G45"/>
    <mergeCell ref="H45:L45"/>
    <mergeCell ref="M45:O45"/>
    <mergeCell ref="P45:T45"/>
    <mergeCell ref="U45:Y45"/>
    <mergeCell ref="Z45:AB45"/>
    <mergeCell ref="AC45:AE45"/>
    <mergeCell ref="AF45:AJ45"/>
    <mergeCell ref="AC37:AE37"/>
    <mergeCell ref="AF37:AJ37"/>
    <mergeCell ref="AK45:AL45"/>
    <mergeCell ref="AM45:AN45"/>
    <mergeCell ref="AO45:AT45"/>
    <mergeCell ref="AU45:BD45"/>
    <mergeCell ref="H44:L44"/>
    <mergeCell ref="H43:L43"/>
    <mergeCell ref="H42:L42"/>
    <mergeCell ref="H41:L41"/>
    <mergeCell ref="H40:L40"/>
    <mergeCell ref="AO37:AT37"/>
    <mergeCell ref="AC38:AE38"/>
    <mergeCell ref="AC39:AE39"/>
    <mergeCell ref="AC42:AE42"/>
    <mergeCell ref="AM37:AN37"/>
    <mergeCell ref="AC44:AE44"/>
    <mergeCell ref="AU44:BD44"/>
    <mergeCell ref="AK42:AL42"/>
    <mergeCell ref="AM43:AN43"/>
    <mergeCell ref="AK43:AL43"/>
    <mergeCell ref="P42:T42"/>
    <mergeCell ref="U42:Y42"/>
    <mergeCell ref="Z42:AB42"/>
  </mergeCells>
  <phoneticPr fontId="3"/>
  <dataValidations count="2">
    <dataValidation type="list" allowBlank="1" showInputMessage="1" showErrorMessage="1" sqref="P46" xr:uid="{00000000-0002-0000-0100-000000000000}">
      <formula1>改行コード</formula1>
    </dataValidation>
    <dataValidation type="list" allowBlank="1" showInputMessage="1" showErrorMessage="1" sqref="M24:M4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69709B-0217-4BF0-8D5D-26DE5C589353}"/>
</file>

<file path=customXml/itemProps2.xml><?xml version="1.0" encoding="utf-8"?>
<ds:datastoreItem xmlns:ds="http://schemas.openxmlformats.org/officeDocument/2006/customXml" ds:itemID="{91D8B3F2-CACE-4275-9C32-132B8491FC0E}"/>
</file>

<file path=customXml/itemProps3.xml><?xml version="1.0" encoding="utf-8"?>
<ds:datastoreItem xmlns:ds="http://schemas.openxmlformats.org/officeDocument/2006/customXml" ds:itemID="{31870E5A-6129-4061-B9A7-1DDF057DC0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2025-10-21T10:08:30Z</dcterms:created>
  <dcterms:modified xsi:type="dcterms:W3CDTF">2025-10-21T10:08:33Z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